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Osnovni podaci" sheetId="1" r:id="rId1"/>
    <sheet name="A Rezervoari sa fiksnim krovom" sheetId="2" r:id="rId2"/>
    <sheet name="A Rezervoari sa pliv krovom" sheetId="3" r:id="rId3"/>
    <sheet name="A Post za utakanje i istakanje " sheetId="4" r:id="rId4"/>
  </sheets>
  <definedNames>
    <definedName name="_xlnm.Print_Area" localSheetId="3">'A Post za utakanje i istakanje '!$A$1:$K$25</definedName>
    <definedName name="_xlnm.Print_Area" localSheetId="1">'A Rezervoari sa fiksnim krovom'!$A$1:$I$54</definedName>
    <definedName name="_xlnm.Print_Area" localSheetId="2">'A Rezervoari sa pliv krovom'!$A$1:$H$54</definedName>
    <definedName name="_xlnm.Print_Area" localSheetId="0">'Osnovni podaci'!$A$1:$I$48</definedName>
    <definedName name="_xlnm.Print_Titles" localSheetId="3">'A Post za utakanje i istakanje '!$3:$5</definedName>
    <definedName name="_xlnm.Print_Titles" localSheetId="1">'A Rezervoari sa fiksnim krovom'!$3:$4</definedName>
    <definedName name="_xlnm.Print_Titles" localSheetId="2">'A Rezervoari sa pliv krovom'!$3:$4</definedName>
  </definedNames>
  <calcPr fullCalcOnLoad="1"/>
</workbook>
</file>

<file path=xl/sharedStrings.xml><?xml version="1.0" encoding="utf-8"?>
<sst xmlns="http://schemas.openxmlformats.org/spreadsheetml/2006/main" count="72" uniqueCount="59">
  <si>
    <t>ПОДАЦИ О ВРСТИ И БРОЈУ РЕЗЕРВОАРА ЗА СКЛАДИШТЕЊЕ БЕНЗИНА НА
ТЕРМИНАЛИМА И О БЕНЗИНСКИМ СТАНИЦАМА</t>
  </si>
  <si>
    <t>Редни број у евиденцији *</t>
  </si>
  <si>
    <t>Датум уписа у евиденцију *</t>
  </si>
  <si>
    <t>* Попуњава Агенција за заштиту животне средине</t>
  </si>
  <si>
    <t>ПОДАЦИ О ПРЕДУЗЕЋУ</t>
  </si>
  <si>
    <t>Порески идентификациони број (ПИБ)</t>
  </si>
  <si>
    <t>Матични број предузећа</t>
  </si>
  <si>
    <t>Пун назив предузећа</t>
  </si>
  <si>
    <t>Адреса</t>
  </si>
  <si>
    <t>Место</t>
  </si>
  <si>
    <t>Шифра места</t>
  </si>
  <si>
    <t>Поштански број</t>
  </si>
  <si>
    <t>Улица и број</t>
  </si>
  <si>
    <t>Телефон</t>
  </si>
  <si>
    <t>Телефакс</t>
  </si>
  <si>
    <t>E mail</t>
  </si>
  <si>
    <t>Општина</t>
  </si>
  <si>
    <t>Шифра општине</t>
  </si>
  <si>
    <t>Шифра претежне делатности</t>
  </si>
  <si>
    <t>ПОДАЦИ О ОДГОВОРНОМ ЛИЦУ У ПРЕДУЗЕЋУ</t>
  </si>
  <si>
    <t>Име и презиме</t>
  </si>
  <si>
    <t>Функција</t>
  </si>
  <si>
    <t>ОСОБА ОДГОВОРНА ЗА САРАДЊУ СА АГЕНЦИЈОМ</t>
  </si>
  <si>
    <t>СЕРТИФИКАТ</t>
  </si>
  <si>
    <t xml:space="preserve">Под материјалном и кривичном одговорношћу потврђујем да су у овом извештају дате информације истините, а количине и вредности тачне и одређене у складу са важећом законском регулативом Републике Србије. </t>
  </si>
  <si>
    <t>Име и презиме одговорне особе</t>
  </si>
  <si>
    <t>Овера</t>
  </si>
  <si>
    <t>Потпис</t>
  </si>
  <si>
    <t>Датум</t>
  </si>
  <si>
    <t>ОБРАЗАЦ А</t>
  </si>
  <si>
    <t>ТЕРМИНАЛИ</t>
  </si>
  <si>
    <t>Укупна годишња количина уточеног бензина по годинама на терминалу (t/години):</t>
  </si>
  <si>
    <t>ОБРАЗАЦ А: РЕЗЕРВОАРИ СА ФИКСНИМ КРОВОМ</t>
  </si>
  <si>
    <t>Идентификациони број 
резервоара
 (Даје Агенција)</t>
  </si>
  <si>
    <t>Редни број резервоара</t>
  </si>
  <si>
    <t>Датум пуштања у рад резервоара</t>
  </si>
  <si>
    <t>Интерна ознака резервоара 
(Даје оператер)</t>
  </si>
  <si>
    <t>Максимални пречник 
(m)</t>
  </si>
  <si>
    <r>
      <t>Максимална запремина (m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</si>
  <si>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t xml:space="preserve">Опремљени са вакуум/притисак 
одушним вентилом </t>
  </si>
  <si>
    <t>Спољни зид и кров у боји са укупном топлотном рефлексијом од 70% или више</t>
  </si>
  <si>
    <t>Повезано са јединицом (уређајем) за сакупљање паре</t>
  </si>
  <si>
    <t>Идентификациони број резервоара
 (Даје Агенција)</t>
  </si>
  <si>
    <t>ОБРАЗАЦ А: РЕЗЕРВОАРИ СА ПЛИВАЈУЋИМ КРОВОМ</t>
  </si>
  <si>
    <t xml:space="preserve">Тип заптивања
</t>
  </si>
  <si>
    <t xml:space="preserve">Спољни зид и кров у боји са укупном топлотном рефлексијом од 70% или више </t>
  </si>
  <si>
    <t>Пловило</t>
  </si>
  <si>
    <t>Вагон цистерна</t>
  </si>
  <si>
    <t>Ауто-цистерна</t>
  </si>
  <si>
    <t>Интерна ознака постројења за утакање и истакање горива
(Даје оператер)</t>
  </si>
  <si>
    <t>Датум пуштања у рад постројења</t>
  </si>
  <si>
    <t>Редни број постројења за утакање и истакање горива</t>
  </si>
  <si>
    <t>Идентификациони број постројења за утакање и истакање горива
 (Даје Агенција)</t>
  </si>
  <si>
    <r>
      <t xml:space="preserve">ОБРАЗАЦ А: ПОСТРОЈЕЊА ЗА УТАКАЊЕ И ИСТАКАЊЕ </t>
    </r>
    <r>
      <rPr>
        <b/>
        <sz val="10"/>
        <color indexed="9"/>
        <rFont val="Calibri"/>
        <family val="2"/>
      </rPr>
      <t>НА ТЕРМИНАЛИМА</t>
    </r>
  </si>
  <si>
    <t xml:space="preserve">Тип постројења на терминалу </t>
  </si>
  <si>
    <t>Пуњење ауто-цистерни</t>
  </si>
  <si>
    <t xml:space="preserve">Испарења током пуњења покретних резервоара која су 
усмерена на сакупљање паре </t>
  </si>
  <si>
    <t>Власник терминала</t>
  </si>
  <si>
    <t>Корисник терминала</t>
  </si>
</sst>
</file>

<file path=xl/styles.xml><?xml version="1.0" encoding="utf-8"?>
<styleSheet xmlns="http://schemas.openxmlformats.org/spreadsheetml/2006/main">
  <numFmts count="2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3" fillId="0" borderId="0" xfId="52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/>
      <protection hidden="1"/>
    </xf>
    <xf numFmtId="0" fontId="2" fillId="0" borderId="0" xfId="56" applyFont="1">
      <alignment/>
      <protection/>
    </xf>
    <xf numFmtId="0" fontId="3" fillId="0" borderId="0" xfId="56" applyFont="1" applyFill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10" xfId="56" applyFont="1" applyBorder="1" applyProtection="1">
      <alignment/>
      <protection locked="0"/>
    </xf>
    <xf numFmtId="14" fontId="2" fillId="0" borderId="10" xfId="56" applyNumberFormat="1" applyFont="1" applyFill="1" applyBorder="1" applyAlignment="1" applyProtection="1">
      <alignment horizontal="center"/>
      <protection locked="0"/>
    </xf>
    <xf numFmtId="2" fontId="2" fillId="0" borderId="10" xfId="56" applyNumberFormat="1" applyFont="1" applyBorder="1" applyProtection="1">
      <alignment/>
      <protection locked="0"/>
    </xf>
    <xf numFmtId="0" fontId="43" fillId="0" borderId="0" xfId="56" applyFont="1">
      <alignment/>
      <protection/>
    </xf>
    <xf numFmtId="0" fontId="43" fillId="0" borderId="0" xfId="56" applyFont="1" applyAlignment="1" applyProtection="1">
      <alignment horizontal="center"/>
      <protection hidden="1"/>
    </xf>
    <xf numFmtId="0" fontId="43" fillId="0" borderId="0" xfId="56" applyFont="1" applyAlignment="1" applyProtection="1">
      <alignment horizontal="center" vertical="center"/>
      <protection hidden="1"/>
    </xf>
    <xf numFmtId="0" fontId="43" fillId="0" borderId="0" xfId="56" applyFont="1" applyProtection="1">
      <alignment/>
      <protection hidden="1"/>
    </xf>
    <xf numFmtId="14" fontId="2" fillId="0" borderId="10" xfId="56" applyNumberFormat="1" applyFont="1" applyBorder="1" applyProtection="1">
      <alignment/>
      <protection locked="0"/>
    </xf>
    <xf numFmtId="0" fontId="2" fillId="0" borderId="0" xfId="57" applyFont="1" applyFill="1">
      <alignment/>
      <protection/>
    </xf>
    <xf numFmtId="0" fontId="2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Fill="1" applyAlignment="1">
      <alignment/>
      <protection/>
    </xf>
    <xf numFmtId="14" fontId="2" fillId="0" borderId="10" xfId="57" applyNumberFormat="1" applyFont="1" applyBorder="1" applyProtection="1">
      <alignment/>
      <protection locked="0"/>
    </xf>
    <xf numFmtId="0" fontId="2" fillId="0" borderId="10" xfId="57" applyFont="1" applyBorder="1" applyProtection="1">
      <alignment/>
      <protection locked="0"/>
    </xf>
    <xf numFmtId="0" fontId="43" fillId="0" borderId="0" xfId="57" applyFont="1" applyFill="1" applyProtection="1">
      <alignment/>
      <protection hidden="1"/>
    </xf>
    <xf numFmtId="0" fontId="43" fillId="0" borderId="0" xfId="57" applyFont="1" applyFill="1" applyAlignment="1" applyProtection="1">
      <alignment/>
      <protection hidden="1"/>
    </xf>
    <xf numFmtId="0" fontId="44" fillId="33" borderId="0" xfId="56" applyFont="1" applyFill="1" applyAlignment="1">
      <alignment vertical="center"/>
      <protection/>
    </xf>
    <xf numFmtId="0" fontId="2" fillId="34" borderId="10" xfId="56" applyFont="1" applyFill="1" applyBorder="1">
      <alignment/>
      <protection/>
    </xf>
    <xf numFmtId="0" fontId="3" fillId="34" borderId="10" xfId="56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horizontal="center"/>
      <protection/>
    </xf>
    <xf numFmtId="2" fontId="3" fillId="34" borderId="10" xfId="57" applyNumberFormat="1" applyFont="1" applyFill="1" applyBorder="1" applyAlignment="1">
      <alignment horizontal="center" wrapText="1"/>
      <protection/>
    </xf>
    <xf numFmtId="0" fontId="2" fillId="34" borderId="10" xfId="57" applyFont="1" applyFill="1" applyBorder="1">
      <alignment/>
      <protection/>
    </xf>
    <xf numFmtId="0" fontId="3" fillId="34" borderId="10" xfId="57" applyFont="1" applyFill="1" applyBorder="1" applyAlignment="1">
      <alignment horizontal="center"/>
      <protection/>
    </xf>
    <xf numFmtId="0" fontId="3" fillId="35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 applyProtection="1">
      <alignment horizontal="right" vertical="center"/>
      <protection locked="0"/>
    </xf>
    <xf numFmtId="2" fontId="2" fillId="0" borderId="12" xfId="0" applyNumberFormat="1" applyFont="1" applyBorder="1" applyAlignment="1" applyProtection="1">
      <alignment horizontal="right" vertical="center"/>
      <protection locked="0"/>
    </xf>
    <xf numFmtId="2" fontId="2" fillId="0" borderId="13" xfId="0" applyNumberFormat="1" applyFont="1" applyBorder="1" applyAlignment="1" applyProtection="1">
      <alignment horizontal="right" vertical="center"/>
      <protection locked="0"/>
    </xf>
    <xf numFmtId="2" fontId="2" fillId="0" borderId="14" xfId="0" applyNumberFormat="1" applyFont="1" applyBorder="1" applyAlignment="1" applyProtection="1">
      <alignment horizontal="right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right" vertical="center"/>
      <protection locked="0"/>
    </xf>
    <xf numFmtId="0" fontId="3" fillId="35" borderId="2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2" fontId="2" fillId="0" borderId="25" xfId="0" applyNumberFormat="1" applyFont="1" applyBorder="1" applyAlignment="1" applyProtection="1">
      <alignment horizontal="right" vertical="center"/>
      <protection locked="0"/>
    </xf>
    <xf numFmtId="2" fontId="2" fillId="0" borderId="2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2" fontId="2" fillId="0" borderId="28" xfId="0" applyNumberFormat="1" applyFont="1" applyBorder="1" applyAlignment="1" applyProtection="1">
      <alignment horizontal="right" vertical="center"/>
      <protection locked="0"/>
    </xf>
    <xf numFmtId="2" fontId="2" fillId="0" borderId="29" xfId="0" applyNumberFormat="1" applyFont="1" applyBorder="1" applyAlignment="1" applyProtection="1">
      <alignment horizontal="right" vertical="center"/>
      <protection locked="0"/>
    </xf>
    <xf numFmtId="0" fontId="2" fillId="35" borderId="30" xfId="52" applyFont="1" applyFill="1" applyBorder="1" applyAlignment="1" applyProtection="1">
      <alignment horizontal="left" vertical="center" wrapText="1"/>
      <protection/>
    </xf>
    <xf numFmtId="0" fontId="2" fillId="35" borderId="10" xfId="52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30" xfId="52" applyFont="1" applyFill="1" applyBorder="1" applyAlignment="1" applyProtection="1">
      <alignment horizontal="left" vertical="center"/>
      <protection/>
    </xf>
    <xf numFmtId="0" fontId="2" fillId="35" borderId="10" xfId="52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5" borderId="31" xfId="52" applyFont="1" applyFill="1" applyBorder="1" applyAlignment="1" applyProtection="1">
      <alignment horizontal="left" vertical="center"/>
      <protection/>
    </xf>
    <xf numFmtId="0" fontId="2" fillId="35" borderId="13" xfId="52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35" borderId="38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2" fillId="35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3" fillId="35" borderId="32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left" vertical="center"/>
    </xf>
    <xf numFmtId="0" fontId="3" fillId="35" borderId="29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3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43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43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7" borderId="38" xfId="0" applyFont="1" applyFill="1" applyBorder="1" applyAlignment="1">
      <alignment horizontal="left" vertical="center"/>
    </xf>
    <xf numFmtId="0" fontId="4" fillId="37" borderId="39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4" fillId="38" borderId="41" xfId="0" applyFont="1" applyFill="1" applyBorder="1" applyAlignment="1">
      <alignment horizontal="left" vertical="center"/>
    </xf>
    <xf numFmtId="0" fontId="4" fillId="38" borderId="39" xfId="0" applyFont="1" applyFill="1" applyBorder="1" applyAlignment="1">
      <alignment horizontal="left" vertical="center"/>
    </xf>
    <xf numFmtId="0" fontId="4" fillId="38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37" borderId="34" xfId="0" applyFont="1" applyFill="1" applyBorder="1" applyAlignment="1">
      <alignment horizontal="left" vertical="center"/>
    </xf>
    <xf numFmtId="0" fontId="4" fillId="37" borderId="35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/>
    </xf>
    <xf numFmtId="0" fontId="4" fillId="38" borderId="44" xfId="0" applyFont="1" applyFill="1" applyBorder="1" applyAlignment="1">
      <alignment horizontal="left" vertical="center"/>
    </xf>
    <xf numFmtId="0" fontId="4" fillId="38" borderId="35" xfId="0" applyFont="1" applyFill="1" applyBorder="1" applyAlignment="1">
      <alignment horizontal="left" vertical="center"/>
    </xf>
    <xf numFmtId="0" fontId="4" fillId="38" borderId="36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2" fontId="3" fillId="34" borderId="10" xfId="56" applyNumberFormat="1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 horizontal="center" wrapText="1"/>
    </xf>
    <xf numFmtId="2" fontId="3" fillId="34" borderId="11" xfId="56" applyNumberFormat="1" applyFont="1" applyFill="1" applyBorder="1" applyAlignment="1">
      <alignment horizontal="center" wrapText="1"/>
      <protection/>
    </xf>
    <xf numFmtId="0" fontId="0" fillId="34" borderId="45" xfId="0" applyFill="1" applyBorder="1" applyAlignment="1">
      <alignment horizontal="center" wrapText="1"/>
    </xf>
    <xf numFmtId="0" fontId="44" fillId="33" borderId="0" xfId="56" applyFont="1" applyFill="1" applyAlignment="1">
      <alignment horizontal="left" vertical="center"/>
      <protection/>
    </xf>
    <xf numFmtId="2" fontId="3" fillId="34" borderId="45" xfId="56" applyNumberFormat="1" applyFont="1" applyFill="1" applyBorder="1" applyAlignment="1">
      <alignment horizontal="center" wrapText="1"/>
      <protection/>
    </xf>
    <xf numFmtId="2" fontId="3" fillId="34" borderId="46" xfId="57" applyNumberFormat="1" applyFont="1" applyFill="1" applyBorder="1" applyAlignment="1">
      <alignment horizontal="center" wrapText="1"/>
      <protection/>
    </xf>
    <xf numFmtId="0" fontId="0" fillId="34" borderId="33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4" borderId="48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44" fillId="33" borderId="0" xfId="57" applyFont="1" applyFill="1" applyAlignment="1">
      <alignment horizontal="left" vertical="center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2" fontId="3" fillId="34" borderId="10" xfId="57" applyNumberFormat="1" applyFont="1" applyFill="1" applyBorder="1" applyAlignment="1">
      <alignment horizontal="center" wrapText="1"/>
      <protection/>
    </xf>
    <xf numFmtId="2" fontId="3" fillId="34" borderId="11" xfId="57" applyNumberFormat="1" applyFont="1" applyFill="1" applyBorder="1" applyAlignment="1">
      <alignment horizontal="center" wrapText="1"/>
      <protection/>
    </xf>
    <xf numFmtId="2" fontId="3" fillId="34" borderId="49" xfId="57" applyNumberFormat="1" applyFont="1" applyFill="1" applyBorder="1" applyAlignment="1">
      <alignment horizontal="center" wrapText="1"/>
      <protection/>
    </xf>
    <xf numFmtId="2" fontId="3" fillId="34" borderId="45" xfId="57" applyNumberFormat="1" applyFont="1" applyFill="1" applyBorder="1" applyAlignment="1">
      <alignment horizontal="center" wrapText="1"/>
      <protection/>
    </xf>
    <xf numFmtId="0" fontId="3" fillId="34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3.8515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35" t="s">
        <v>29</v>
      </c>
      <c r="I1" s="135"/>
      <c r="J1" s="2"/>
    </row>
    <row r="2" spans="1:10" ht="29.2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2"/>
    </row>
    <row r="3" spans="1:10" ht="15">
      <c r="A3" s="136" t="s">
        <v>30</v>
      </c>
      <c r="B3" s="136"/>
      <c r="C3" s="136"/>
      <c r="D3" s="136"/>
      <c r="E3" s="136"/>
      <c r="F3" s="136"/>
      <c r="G3" s="136"/>
      <c r="H3" s="136"/>
      <c r="I3" s="136"/>
      <c r="J3" s="2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">
      <c r="A5" s="137" t="s">
        <v>1</v>
      </c>
      <c r="B5" s="138"/>
      <c r="C5" s="138"/>
      <c r="D5" s="139"/>
      <c r="E5" s="140"/>
      <c r="F5" s="141"/>
      <c r="G5" s="141"/>
      <c r="H5" s="141"/>
      <c r="I5" s="142"/>
      <c r="J5" s="2"/>
    </row>
    <row r="6" spans="1:10" ht="15.75" thickBot="1">
      <c r="A6" s="129" t="s">
        <v>2</v>
      </c>
      <c r="B6" s="130"/>
      <c r="C6" s="130"/>
      <c r="D6" s="131"/>
      <c r="E6" s="132"/>
      <c r="F6" s="133"/>
      <c r="G6" s="133"/>
      <c r="H6" s="133"/>
      <c r="I6" s="134"/>
      <c r="J6" s="2"/>
    </row>
    <row r="7" spans="1:10" ht="15.75" thickBot="1">
      <c r="A7" s="3" t="s">
        <v>3</v>
      </c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143" t="s">
        <v>4</v>
      </c>
      <c r="B8" s="144"/>
      <c r="C8" s="144"/>
      <c r="D8" s="144"/>
      <c r="E8" s="144"/>
      <c r="F8" s="144"/>
      <c r="G8" s="144"/>
      <c r="H8" s="144"/>
      <c r="I8" s="145"/>
      <c r="J8" s="2"/>
    </row>
    <row r="9" spans="1:10" ht="15" customHeight="1">
      <c r="A9" s="112" t="s">
        <v>57</v>
      </c>
      <c r="B9" s="112"/>
      <c r="C9" s="112"/>
      <c r="D9" s="112"/>
      <c r="E9" s="114"/>
      <c r="F9" s="114"/>
      <c r="G9" s="114"/>
      <c r="H9" s="114"/>
      <c r="I9" s="115"/>
      <c r="J9" s="2"/>
    </row>
    <row r="10" spans="1:10" ht="15" customHeight="1">
      <c r="A10" s="112" t="s">
        <v>58</v>
      </c>
      <c r="B10" s="112"/>
      <c r="C10" s="112"/>
      <c r="D10" s="112"/>
      <c r="E10" s="114"/>
      <c r="F10" s="114"/>
      <c r="G10" s="114"/>
      <c r="H10" s="114"/>
      <c r="I10" s="115"/>
      <c r="J10" s="2"/>
    </row>
    <row r="11" spans="1:10" ht="15" customHeight="1">
      <c r="A11" s="123" t="s">
        <v>5</v>
      </c>
      <c r="B11" s="124"/>
      <c r="C11" s="124"/>
      <c r="D11" s="125"/>
      <c r="E11" s="126"/>
      <c r="F11" s="127"/>
      <c r="G11" s="127"/>
      <c r="H11" s="127"/>
      <c r="I11" s="128"/>
      <c r="J11" s="2">
        <f>IF(OR(AND(ISNUMBER(E11),LEN(E11)=9,IF(ISERROR(E11=ABS(INT(E11))),TRUE,E11=ABS(INT(E11)))),ISBLANK(E11)),"","Greška!")</f>
      </c>
    </row>
    <row r="12" spans="1:10" ht="15">
      <c r="A12" s="111" t="s">
        <v>6</v>
      </c>
      <c r="B12" s="112"/>
      <c r="C12" s="112"/>
      <c r="D12" s="112"/>
      <c r="E12" s="114"/>
      <c r="F12" s="114"/>
      <c r="G12" s="114"/>
      <c r="H12" s="114"/>
      <c r="I12" s="115"/>
      <c r="J12" s="2">
        <f>IF(OR(AND(ISNUMBER(E12),LEN(E12)=8,IF(ISERROR(E12=ABS(INT(E12))),TRUE,E12=ABS(INT(E12)))),ISBLANK(E12)),"","Greška!")</f>
      </c>
    </row>
    <row r="13" spans="1:10" ht="15">
      <c r="A13" s="111" t="s">
        <v>7</v>
      </c>
      <c r="B13" s="112"/>
      <c r="C13" s="112"/>
      <c r="D13" s="112"/>
      <c r="E13" s="73"/>
      <c r="F13" s="73"/>
      <c r="G13" s="73"/>
      <c r="H13" s="73"/>
      <c r="I13" s="113"/>
      <c r="J13" s="2"/>
    </row>
    <row r="14" spans="1:10" ht="15">
      <c r="A14" s="111" t="s">
        <v>8</v>
      </c>
      <c r="B14" s="112"/>
      <c r="C14" s="112" t="s">
        <v>9</v>
      </c>
      <c r="D14" s="112"/>
      <c r="E14" s="73"/>
      <c r="F14" s="73"/>
      <c r="G14" s="73"/>
      <c r="H14" s="73"/>
      <c r="I14" s="113"/>
      <c r="J14" s="2"/>
    </row>
    <row r="15" spans="1:10" ht="15">
      <c r="A15" s="111"/>
      <c r="B15" s="112"/>
      <c r="C15" s="112" t="s">
        <v>10</v>
      </c>
      <c r="D15" s="112"/>
      <c r="E15" s="114"/>
      <c r="F15" s="114"/>
      <c r="G15" s="114"/>
      <c r="H15" s="114"/>
      <c r="I15" s="115"/>
      <c r="J15" s="2">
        <f>IF(OR(AND(ISNUMBER(E15),LEN(E15)=6,IF(ISERROR(E15=INT(E15)),TRUE,E15=INT(E15)),IF(ISERROR(AND(999999&gt;=E15,E15&gt;=700000)),TRUE,AND(999999&gt;=E15,E15&gt;=700000))),ISBLANK(E15)),"","Greška!")</f>
      </c>
    </row>
    <row r="16" spans="1:10" ht="15">
      <c r="A16" s="111"/>
      <c r="B16" s="112"/>
      <c r="C16" s="112" t="s">
        <v>11</v>
      </c>
      <c r="D16" s="112"/>
      <c r="E16" s="73"/>
      <c r="F16" s="73"/>
      <c r="G16" s="73"/>
      <c r="H16" s="73"/>
      <c r="I16" s="113"/>
      <c r="J16" s="2">
        <f>IF(OR(AND(ISNUMBER(E16),LEN(E16)=5,IF(ISERROR(E16=ABS(INT(E16))),TRUE,E16=ABS(INT(E16)))),ISBLANK(E16)),"","Greška!")</f>
      </c>
    </row>
    <row r="17" spans="1:10" ht="15">
      <c r="A17" s="111"/>
      <c r="B17" s="112"/>
      <c r="C17" s="112" t="s">
        <v>12</v>
      </c>
      <c r="D17" s="112"/>
      <c r="E17" s="73"/>
      <c r="F17" s="73"/>
      <c r="G17" s="73"/>
      <c r="H17" s="73"/>
      <c r="I17" s="113"/>
      <c r="J17" s="2"/>
    </row>
    <row r="18" spans="1:10" ht="15">
      <c r="A18" s="111"/>
      <c r="B18" s="112"/>
      <c r="C18" s="112" t="s">
        <v>13</v>
      </c>
      <c r="D18" s="112"/>
      <c r="E18" s="73"/>
      <c r="F18" s="73"/>
      <c r="G18" s="73"/>
      <c r="H18" s="73"/>
      <c r="I18" s="113"/>
      <c r="J18" s="2"/>
    </row>
    <row r="19" spans="1:10" ht="15">
      <c r="A19" s="111"/>
      <c r="B19" s="112"/>
      <c r="C19" s="112" t="s">
        <v>14</v>
      </c>
      <c r="D19" s="112"/>
      <c r="E19" s="73"/>
      <c r="F19" s="73"/>
      <c r="G19" s="73"/>
      <c r="H19" s="73"/>
      <c r="I19" s="113"/>
      <c r="J19" s="2"/>
    </row>
    <row r="20" spans="1:10" ht="15">
      <c r="A20" s="111"/>
      <c r="B20" s="112"/>
      <c r="C20" s="112" t="s">
        <v>15</v>
      </c>
      <c r="D20" s="112"/>
      <c r="E20" s="73"/>
      <c r="F20" s="73"/>
      <c r="G20" s="73"/>
      <c r="H20" s="73"/>
      <c r="I20" s="113"/>
      <c r="J20" s="2"/>
    </row>
    <row r="21" spans="1:10" ht="15">
      <c r="A21" s="111" t="s">
        <v>16</v>
      </c>
      <c r="B21" s="112"/>
      <c r="C21" s="112"/>
      <c r="D21" s="112"/>
      <c r="E21" s="73"/>
      <c r="F21" s="73"/>
      <c r="G21" s="73"/>
      <c r="H21" s="73"/>
      <c r="I21" s="113"/>
      <c r="J21" s="2"/>
    </row>
    <row r="22" spans="1:10" ht="15">
      <c r="A22" s="111" t="s">
        <v>17</v>
      </c>
      <c r="B22" s="112"/>
      <c r="C22" s="112"/>
      <c r="D22" s="112"/>
      <c r="E22" s="114"/>
      <c r="F22" s="114"/>
      <c r="G22" s="114"/>
      <c r="H22" s="114"/>
      <c r="I22" s="115"/>
      <c r="J22" s="2">
        <f>IF(OR(AND(ISNUMBER(E22),LEN(E22)=5,IF(ISERROR(E22=INT(E22)),TRUE,E22=INT(E22)),IF(ISERROR(AND(99999&gt;=E22,E22&gt;=70000)),TRUE,AND(99999&gt;=E22,E22&gt;=70000))),ISBLANK(E22)),"","Greška!")</f>
      </c>
    </row>
    <row r="23" spans="1:10" ht="15.75" thickBot="1">
      <c r="A23" s="116" t="s">
        <v>18</v>
      </c>
      <c r="B23" s="117"/>
      <c r="C23" s="117"/>
      <c r="D23" s="117"/>
      <c r="E23" s="118"/>
      <c r="F23" s="118"/>
      <c r="G23" s="118"/>
      <c r="H23" s="118"/>
      <c r="I23" s="119"/>
      <c r="J23" s="2">
        <f>IF(OR(AND(ISNUMBER(E23),(AND(LEN(E23)&gt;2,LEN(E23)&lt;=4)),IF(ISERROR(E23=ABS(INT(E23))),TRUE,E23=ABS(INT(E23)))),ISBLANK(E23)),"","Greška!")</f>
      </c>
    </row>
    <row r="24" spans="1:10" ht="15.75" thickBot="1">
      <c r="A24" s="95"/>
      <c r="B24" s="95"/>
      <c r="C24" s="95"/>
      <c r="D24" s="95"/>
      <c r="E24" s="95"/>
      <c r="F24" s="95"/>
      <c r="G24" s="95"/>
      <c r="H24" s="95"/>
      <c r="I24" s="95"/>
      <c r="J24" s="2"/>
    </row>
    <row r="25" spans="1:10" ht="15">
      <c r="A25" s="96" t="s">
        <v>19</v>
      </c>
      <c r="B25" s="97"/>
      <c r="C25" s="97"/>
      <c r="D25" s="97"/>
      <c r="E25" s="97"/>
      <c r="F25" s="97"/>
      <c r="G25" s="97"/>
      <c r="H25" s="97"/>
      <c r="I25" s="98"/>
      <c r="J25" s="2"/>
    </row>
    <row r="26" spans="1:10" ht="15">
      <c r="A26" s="120" t="s">
        <v>20</v>
      </c>
      <c r="B26" s="121"/>
      <c r="C26" s="121"/>
      <c r="D26" s="122"/>
      <c r="E26" s="99"/>
      <c r="F26" s="100"/>
      <c r="G26" s="100"/>
      <c r="H26" s="100"/>
      <c r="I26" s="101"/>
      <c r="J26" s="2"/>
    </row>
    <row r="27" spans="1:10" ht="15">
      <c r="A27" s="120" t="s">
        <v>21</v>
      </c>
      <c r="B27" s="121"/>
      <c r="C27" s="121"/>
      <c r="D27" s="122"/>
      <c r="E27" s="99"/>
      <c r="F27" s="100"/>
      <c r="G27" s="100"/>
      <c r="H27" s="100"/>
      <c r="I27" s="101"/>
      <c r="J27" s="2"/>
    </row>
    <row r="28" spans="1:10" ht="15.75" thickBot="1">
      <c r="A28" s="102" t="s">
        <v>13</v>
      </c>
      <c r="B28" s="103"/>
      <c r="C28" s="103"/>
      <c r="D28" s="104"/>
      <c r="E28" s="105"/>
      <c r="F28" s="106"/>
      <c r="G28" s="106"/>
      <c r="H28" s="106"/>
      <c r="I28" s="107"/>
      <c r="J28" s="2"/>
    </row>
    <row r="29" spans="1:10" ht="15.75" thickBot="1">
      <c r="A29" s="87"/>
      <c r="B29" s="87"/>
      <c r="C29" s="87"/>
      <c r="D29" s="87"/>
      <c r="E29" s="87"/>
      <c r="F29" s="87"/>
      <c r="G29" s="87"/>
      <c r="H29" s="87"/>
      <c r="I29" s="87"/>
      <c r="J29" s="2"/>
    </row>
    <row r="30" spans="1:10" ht="15">
      <c r="A30" s="108" t="s">
        <v>22</v>
      </c>
      <c r="B30" s="109"/>
      <c r="C30" s="109"/>
      <c r="D30" s="109"/>
      <c r="E30" s="109"/>
      <c r="F30" s="109"/>
      <c r="G30" s="109"/>
      <c r="H30" s="109"/>
      <c r="I30" s="110"/>
      <c r="J30" s="2"/>
    </row>
    <row r="31" spans="1:10" ht="15">
      <c r="A31" s="83" t="s">
        <v>20</v>
      </c>
      <c r="B31" s="84"/>
      <c r="C31" s="84"/>
      <c r="D31" s="84"/>
      <c r="E31" s="85"/>
      <c r="F31" s="85"/>
      <c r="G31" s="85"/>
      <c r="H31" s="85"/>
      <c r="I31" s="86"/>
      <c r="J31" s="2"/>
    </row>
    <row r="32" spans="1:10" ht="15">
      <c r="A32" s="83" t="s">
        <v>21</v>
      </c>
      <c r="B32" s="84"/>
      <c r="C32" s="84"/>
      <c r="D32" s="84"/>
      <c r="E32" s="85"/>
      <c r="F32" s="85"/>
      <c r="G32" s="85"/>
      <c r="H32" s="85"/>
      <c r="I32" s="86"/>
      <c r="J32" s="2"/>
    </row>
    <row r="33" spans="1:10" ht="15">
      <c r="A33" s="83" t="s">
        <v>13</v>
      </c>
      <c r="B33" s="84"/>
      <c r="C33" s="84"/>
      <c r="D33" s="84"/>
      <c r="E33" s="85"/>
      <c r="F33" s="85"/>
      <c r="G33" s="85"/>
      <c r="H33" s="85"/>
      <c r="I33" s="86"/>
      <c r="J33" s="2"/>
    </row>
    <row r="34" spans="1:10" ht="15.75" thickBot="1">
      <c r="A34" s="91" t="s">
        <v>15</v>
      </c>
      <c r="B34" s="92"/>
      <c r="C34" s="92"/>
      <c r="D34" s="92"/>
      <c r="E34" s="93"/>
      <c r="F34" s="93"/>
      <c r="G34" s="93"/>
      <c r="H34" s="93"/>
      <c r="I34" s="94"/>
      <c r="J34" s="2"/>
    </row>
    <row r="35" spans="1:10" ht="15.75" thickBot="1">
      <c r="A35" s="4"/>
      <c r="B35" s="4"/>
      <c r="C35" s="4"/>
      <c r="D35" s="4"/>
      <c r="E35" s="5"/>
      <c r="F35" s="66"/>
      <c r="G35" s="66"/>
      <c r="H35" s="66"/>
      <c r="I35" s="66"/>
      <c r="J35" s="2"/>
    </row>
    <row r="36" spans="1:10" ht="15">
      <c r="A36" s="48" t="s">
        <v>31</v>
      </c>
      <c r="B36" s="49"/>
      <c r="C36" s="49"/>
      <c r="D36" s="50"/>
      <c r="E36" s="67">
        <v>2012</v>
      </c>
      <c r="F36" s="68"/>
      <c r="G36" s="68"/>
      <c r="H36" s="69"/>
      <c r="I36" s="70"/>
      <c r="J36" s="6">
        <f aca="true" t="shared" si="0" ref="J36:J41">IF(OR(AND(ISNUMBER(H36),IF(ISERROR(H36=ABS(H36)),TRUE,H36=ABS(H36))),ISBLANK(H36)),"","Greška!")</f>
      </c>
    </row>
    <row r="37" spans="1:10" ht="15">
      <c r="A37" s="51"/>
      <c r="B37" s="52"/>
      <c r="C37" s="52"/>
      <c r="D37" s="53"/>
      <c r="E37" s="62">
        <v>2013</v>
      </c>
      <c r="F37" s="63"/>
      <c r="G37" s="63"/>
      <c r="H37" s="60"/>
      <c r="I37" s="61"/>
      <c r="J37" s="6">
        <f t="shared" si="0"/>
      </c>
    </row>
    <row r="38" spans="1:10" ht="15">
      <c r="A38" s="51"/>
      <c r="B38" s="52"/>
      <c r="C38" s="52"/>
      <c r="D38" s="53"/>
      <c r="E38" s="62">
        <v>2014</v>
      </c>
      <c r="F38" s="63"/>
      <c r="G38" s="63"/>
      <c r="H38" s="64"/>
      <c r="I38" s="65"/>
      <c r="J38" s="6">
        <f t="shared" si="0"/>
      </c>
    </row>
    <row r="39" spans="1:10" ht="15">
      <c r="A39" s="51"/>
      <c r="B39" s="52"/>
      <c r="C39" s="52"/>
      <c r="D39" s="53"/>
      <c r="E39" s="45">
        <v>2015</v>
      </c>
      <c r="F39" s="45"/>
      <c r="G39" s="45"/>
      <c r="H39" s="60"/>
      <c r="I39" s="61"/>
      <c r="J39" s="6">
        <f t="shared" si="0"/>
      </c>
    </row>
    <row r="40" spans="1:10" ht="15">
      <c r="A40" s="54"/>
      <c r="B40" s="55"/>
      <c r="C40" s="55"/>
      <c r="D40" s="56"/>
      <c r="E40" s="45">
        <v>2016</v>
      </c>
      <c r="F40" s="45"/>
      <c r="G40" s="45"/>
      <c r="H40" s="60"/>
      <c r="I40" s="61"/>
      <c r="J40" s="6">
        <f t="shared" si="0"/>
      </c>
    </row>
    <row r="41" spans="1:10" ht="15">
      <c r="A41" s="54"/>
      <c r="B41" s="55"/>
      <c r="C41" s="55"/>
      <c r="D41" s="56"/>
      <c r="E41" s="45">
        <v>2017</v>
      </c>
      <c r="F41" s="45"/>
      <c r="G41" s="45"/>
      <c r="H41" s="60"/>
      <c r="I41" s="61"/>
      <c r="J41" s="6">
        <f t="shared" si="0"/>
      </c>
    </row>
    <row r="42" spans="1:10" ht="15">
      <c r="A42" s="54"/>
      <c r="B42" s="55"/>
      <c r="C42" s="55"/>
      <c r="D42" s="56"/>
      <c r="E42" s="40">
        <v>2018</v>
      </c>
      <c r="F42" s="40"/>
      <c r="G42" s="40"/>
      <c r="H42" s="41"/>
      <c r="I42" s="42"/>
      <c r="J42" s="6">
        <f>IF(OR(AND(ISNUMBER(H42),IF(ISERROR(H42=ABS(H42)),TRUE,H42=ABS(H42))),ISBLANK(H42)),"","Greška!")</f>
      </c>
    </row>
    <row r="43" spans="1:10" ht="15.75" thickBot="1">
      <c r="A43" s="57"/>
      <c r="B43" s="58"/>
      <c r="C43" s="58"/>
      <c r="D43" s="59"/>
      <c r="E43" s="46">
        <v>2019</v>
      </c>
      <c r="F43" s="46"/>
      <c r="G43" s="46"/>
      <c r="H43" s="43"/>
      <c r="I43" s="44"/>
      <c r="J43" s="6">
        <f>IF(OR(AND(ISNUMBER(H43),IF(ISERROR(H43=ABS(H43)),TRUE,H43=ABS(H43))),ISBLANK(H43)),"","Greška!")</f>
      </c>
    </row>
    <row r="44" spans="1:10" ht="15.75" thickBot="1">
      <c r="A44" s="7" t="s">
        <v>23</v>
      </c>
      <c r="B44" s="8"/>
      <c r="C44" s="9"/>
      <c r="D44" s="9"/>
      <c r="E44" s="9"/>
      <c r="F44" s="9"/>
      <c r="G44" s="9"/>
      <c r="H44" s="9"/>
      <c r="I44" s="9"/>
      <c r="J44" s="10"/>
    </row>
    <row r="45" spans="1:10" ht="37.5" customHeight="1">
      <c r="A45" s="88" t="s">
        <v>24</v>
      </c>
      <c r="B45" s="89"/>
      <c r="C45" s="89"/>
      <c r="D45" s="89"/>
      <c r="E45" s="89"/>
      <c r="F45" s="89"/>
      <c r="G45" s="89"/>
      <c r="H45" s="89"/>
      <c r="I45" s="90"/>
      <c r="J45" s="11"/>
    </row>
    <row r="46" spans="1:10" ht="15">
      <c r="A46" s="71" t="s">
        <v>25</v>
      </c>
      <c r="B46" s="72"/>
      <c r="C46" s="72"/>
      <c r="D46" s="72"/>
      <c r="E46" s="73"/>
      <c r="F46" s="73"/>
      <c r="G46" s="73"/>
      <c r="H46" s="74" t="s">
        <v>26</v>
      </c>
      <c r="I46" s="76"/>
      <c r="J46" s="12"/>
    </row>
    <row r="47" spans="1:10" ht="15">
      <c r="A47" s="78" t="s">
        <v>27</v>
      </c>
      <c r="B47" s="79"/>
      <c r="C47" s="79"/>
      <c r="D47" s="79"/>
      <c r="E47" s="80"/>
      <c r="F47" s="80"/>
      <c r="G47" s="80"/>
      <c r="H47" s="74"/>
      <c r="I47" s="76"/>
      <c r="J47" s="12"/>
    </row>
    <row r="48" spans="1:10" ht="15.75" thickBot="1">
      <c r="A48" s="81" t="s">
        <v>28</v>
      </c>
      <c r="B48" s="82"/>
      <c r="C48" s="82"/>
      <c r="D48" s="82"/>
      <c r="E48" s="47"/>
      <c r="F48" s="47"/>
      <c r="G48" s="47"/>
      <c r="H48" s="75"/>
      <c r="I48" s="77"/>
      <c r="J48" s="12"/>
    </row>
  </sheetData>
  <sheetProtection password="CE88" sheet="1" objects="1" scenarios="1"/>
  <mergeCells count="84">
    <mergeCell ref="E10:I10"/>
    <mergeCell ref="A6:D6"/>
    <mergeCell ref="E6:I6"/>
    <mergeCell ref="H1:I1"/>
    <mergeCell ref="A2:I2"/>
    <mergeCell ref="A3:I3"/>
    <mergeCell ref="A5:D5"/>
    <mergeCell ref="E5:I5"/>
    <mergeCell ref="A8:I8"/>
    <mergeCell ref="A9:D9"/>
    <mergeCell ref="A11:D11"/>
    <mergeCell ref="E11:I11"/>
    <mergeCell ref="A12:D12"/>
    <mergeCell ref="E12:I12"/>
    <mergeCell ref="A13:D13"/>
    <mergeCell ref="E13:I13"/>
    <mergeCell ref="E9:I9"/>
    <mergeCell ref="A10:D10"/>
    <mergeCell ref="A14:B20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A26:D26"/>
    <mergeCell ref="E26:I26"/>
    <mergeCell ref="A27:D27"/>
    <mergeCell ref="E18:I18"/>
    <mergeCell ref="C19:D19"/>
    <mergeCell ref="E19:I19"/>
    <mergeCell ref="C20:D20"/>
    <mergeCell ref="E20:I20"/>
    <mergeCell ref="A21:D21"/>
    <mergeCell ref="E21:I21"/>
    <mergeCell ref="A22:D22"/>
    <mergeCell ref="E22:I22"/>
    <mergeCell ref="A23:D23"/>
    <mergeCell ref="E23:I23"/>
    <mergeCell ref="A24:I24"/>
    <mergeCell ref="A25:I25"/>
    <mergeCell ref="E27:I27"/>
    <mergeCell ref="A28:D28"/>
    <mergeCell ref="E28:I28"/>
    <mergeCell ref="A30:I30"/>
    <mergeCell ref="A31:D31"/>
    <mergeCell ref="E31:I31"/>
    <mergeCell ref="A29:I29"/>
    <mergeCell ref="A32:D32"/>
    <mergeCell ref="E32:I32"/>
    <mergeCell ref="A45:I45"/>
    <mergeCell ref="A33:D33"/>
    <mergeCell ref="E33:I33"/>
    <mergeCell ref="A34:D34"/>
    <mergeCell ref="E34:I34"/>
    <mergeCell ref="F35:I35"/>
    <mergeCell ref="E36:G36"/>
    <mergeCell ref="H36:I36"/>
    <mergeCell ref="A46:D46"/>
    <mergeCell ref="E46:G46"/>
    <mergeCell ref="H46:H48"/>
    <mergeCell ref="I46:I48"/>
    <mergeCell ref="A47:D47"/>
    <mergeCell ref="E47:G47"/>
    <mergeCell ref="A48:D48"/>
    <mergeCell ref="E48:G48"/>
    <mergeCell ref="A36:D43"/>
    <mergeCell ref="H40:I40"/>
    <mergeCell ref="H41:I41"/>
    <mergeCell ref="E38:G38"/>
    <mergeCell ref="H38:I38"/>
    <mergeCell ref="E39:G39"/>
    <mergeCell ref="E37:G37"/>
    <mergeCell ref="H37:I37"/>
    <mergeCell ref="H39:I39"/>
    <mergeCell ref="E42:G42"/>
    <mergeCell ref="H42:I42"/>
    <mergeCell ref="H43:I43"/>
    <mergeCell ref="E40:G40"/>
    <mergeCell ref="E41:G41"/>
    <mergeCell ref="E43:G43"/>
  </mergeCells>
  <dataValidations count="1">
    <dataValidation operator="equal" showInputMessage="1" showErrorMessage="1" sqref="E11:I11"/>
  </dataValidation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B18" sqref="B18"/>
    </sheetView>
  </sheetViews>
  <sheetFormatPr defaultColWidth="11.7109375" defaultRowHeight="15"/>
  <cols>
    <col min="1" max="1" width="25.7109375" style="13" customWidth="1"/>
    <col min="2" max="3" width="11.7109375" style="14" customWidth="1"/>
    <col min="4" max="4" width="16.7109375" style="13" customWidth="1"/>
    <col min="5" max="6" width="11.7109375" style="13" customWidth="1"/>
    <col min="7" max="7" width="14.7109375" style="13" customWidth="1"/>
    <col min="8" max="8" width="19.57421875" style="13" customWidth="1"/>
    <col min="9" max="9" width="14.421875" style="13" bestFit="1" customWidth="1"/>
    <col min="10" max="10" width="13.7109375" style="20" customWidth="1"/>
    <col min="11" max="12" width="9.140625" style="13" hidden="1" customWidth="1"/>
    <col min="13" max="250" width="9.140625" style="13" customWidth="1"/>
    <col min="251" max="251" width="25.7109375" style="13" customWidth="1"/>
    <col min="252" max="253" width="11.7109375" style="13" customWidth="1"/>
    <col min="254" max="254" width="16.7109375" style="13" customWidth="1"/>
    <col min="255" max="16384" width="11.7109375" style="13" customWidth="1"/>
  </cols>
  <sheetData>
    <row r="1" spans="1:4" ht="19.5" customHeight="1">
      <c r="A1" s="33" t="s">
        <v>32</v>
      </c>
      <c r="B1" s="33"/>
      <c r="C1" s="33"/>
      <c r="D1" s="33"/>
    </row>
    <row r="2" ht="19.5" customHeight="1"/>
    <row r="3" spans="1:10" s="15" customFormat="1" ht="53.25" customHeight="1">
      <c r="A3" s="146" t="s">
        <v>33</v>
      </c>
      <c r="B3" s="146" t="s">
        <v>34</v>
      </c>
      <c r="C3" s="146" t="s">
        <v>35</v>
      </c>
      <c r="D3" s="146" t="s">
        <v>36</v>
      </c>
      <c r="E3" s="146" t="s">
        <v>37</v>
      </c>
      <c r="F3" s="146" t="s">
        <v>38</v>
      </c>
      <c r="G3" s="146" t="s">
        <v>39</v>
      </c>
      <c r="H3" s="146" t="s">
        <v>40</v>
      </c>
      <c r="I3" s="146" t="s">
        <v>41</v>
      </c>
      <c r="J3" s="21"/>
    </row>
    <row r="4" spans="1:10" s="16" customFormat="1" ht="12.75" customHeight="1">
      <c r="A4" s="146"/>
      <c r="B4" s="146"/>
      <c r="C4" s="146"/>
      <c r="D4" s="146"/>
      <c r="E4" s="146"/>
      <c r="F4" s="146"/>
      <c r="G4" s="147"/>
      <c r="H4" s="147"/>
      <c r="I4" s="147"/>
      <c r="J4" s="22"/>
    </row>
    <row r="5" spans="1:12" ht="12.75">
      <c r="A5" s="34"/>
      <c r="B5" s="35">
        <v>1</v>
      </c>
      <c r="C5" s="18"/>
      <c r="D5" s="17"/>
      <c r="E5" s="19"/>
      <c r="F5" s="19"/>
      <c r="G5" s="17"/>
      <c r="H5" s="17"/>
      <c r="I5" s="17"/>
      <c r="J5" s="23">
        <f>IF(OR(K5="1",L5="1"),"Greška!","")</f>
      </c>
      <c r="K5" s="13" t="str">
        <f>IF(OR(AND(ISNUMBER(E5),IF(ISERROR(E5=ABS(E5)),TRUE,E5=ABS(E5))),ISBLANK(E5)),"0","1")</f>
        <v>0</v>
      </c>
      <c r="L5" s="13" t="str">
        <f>IF(OR(AND(ISNUMBER(F5),IF(ISERROR(F5=ABS(F5)),TRUE,F5=ABS(F5))),ISBLANK(F5)),"0","1")</f>
        <v>0</v>
      </c>
    </row>
    <row r="6" spans="1:12" ht="12.75">
      <c r="A6" s="34"/>
      <c r="B6" s="35">
        <f>+B5+1</f>
        <v>2</v>
      </c>
      <c r="C6" s="18"/>
      <c r="D6" s="17"/>
      <c r="E6" s="19"/>
      <c r="F6" s="19"/>
      <c r="G6" s="17"/>
      <c r="H6" s="17"/>
      <c r="I6" s="17"/>
      <c r="J6" s="23">
        <f aca="true" t="shared" si="0" ref="J6:J54">IF(OR(K6="1",L6="1"),"Greška!","")</f>
      </c>
      <c r="K6" s="13" t="str">
        <f aca="true" t="shared" si="1" ref="K6:K54">IF(OR(AND(ISNUMBER(E6),IF(ISERROR(E6=ABS(E6)),TRUE,E6=ABS(E6))),ISBLANK(E6)),"0","1")</f>
        <v>0</v>
      </c>
      <c r="L6" s="13" t="str">
        <f aca="true" t="shared" si="2" ref="L6:L54">IF(OR(AND(ISNUMBER(F6),IF(ISERROR(F6=ABS(F6)),TRUE,F6=ABS(F6))),ISBLANK(F6)),"0","1")</f>
        <v>0</v>
      </c>
    </row>
    <row r="7" spans="1:12" ht="12.75">
      <c r="A7" s="34"/>
      <c r="B7" s="35">
        <f aca="true" t="shared" si="3" ref="B7:B53">+B6+1</f>
        <v>3</v>
      </c>
      <c r="C7" s="18"/>
      <c r="D7" s="17"/>
      <c r="E7" s="19"/>
      <c r="F7" s="19"/>
      <c r="G7" s="17"/>
      <c r="H7" s="17"/>
      <c r="I7" s="17"/>
      <c r="J7" s="23">
        <f t="shared" si="0"/>
      </c>
      <c r="K7" s="13" t="str">
        <f t="shared" si="1"/>
        <v>0</v>
      </c>
      <c r="L7" s="13" t="str">
        <f t="shared" si="2"/>
        <v>0</v>
      </c>
    </row>
    <row r="8" spans="1:12" ht="12.75">
      <c r="A8" s="34"/>
      <c r="B8" s="35">
        <f t="shared" si="3"/>
        <v>4</v>
      </c>
      <c r="C8" s="18"/>
      <c r="D8" s="17"/>
      <c r="E8" s="19"/>
      <c r="F8" s="19"/>
      <c r="G8" s="17"/>
      <c r="H8" s="17"/>
      <c r="I8" s="17"/>
      <c r="J8" s="23">
        <f t="shared" si="0"/>
      </c>
      <c r="K8" s="13" t="str">
        <f t="shared" si="1"/>
        <v>0</v>
      </c>
      <c r="L8" s="13" t="str">
        <f t="shared" si="2"/>
        <v>0</v>
      </c>
    </row>
    <row r="9" spans="1:12" ht="12.75">
      <c r="A9" s="34"/>
      <c r="B9" s="35">
        <f t="shared" si="3"/>
        <v>5</v>
      </c>
      <c r="C9" s="18"/>
      <c r="D9" s="17"/>
      <c r="E9" s="19"/>
      <c r="F9" s="19"/>
      <c r="G9" s="17"/>
      <c r="H9" s="17"/>
      <c r="I9" s="17"/>
      <c r="J9" s="23">
        <f t="shared" si="0"/>
      </c>
      <c r="K9" s="13" t="str">
        <f t="shared" si="1"/>
        <v>0</v>
      </c>
      <c r="L9" s="13" t="str">
        <f t="shared" si="2"/>
        <v>0</v>
      </c>
    </row>
    <row r="10" spans="1:12" ht="12.75">
      <c r="A10" s="34"/>
      <c r="B10" s="35">
        <f t="shared" si="3"/>
        <v>6</v>
      </c>
      <c r="C10" s="18"/>
      <c r="D10" s="17"/>
      <c r="E10" s="19"/>
      <c r="F10" s="19"/>
      <c r="G10" s="17"/>
      <c r="H10" s="17"/>
      <c r="I10" s="17"/>
      <c r="J10" s="23">
        <f t="shared" si="0"/>
      </c>
      <c r="K10" s="13" t="str">
        <f t="shared" si="1"/>
        <v>0</v>
      </c>
      <c r="L10" s="13" t="str">
        <f t="shared" si="2"/>
        <v>0</v>
      </c>
    </row>
    <row r="11" spans="1:12" ht="12.75">
      <c r="A11" s="34"/>
      <c r="B11" s="35">
        <f t="shared" si="3"/>
        <v>7</v>
      </c>
      <c r="C11" s="18"/>
      <c r="D11" s="17"/>
      <c r="E11" s="19"/>
      <c r="F11" s="19"/>
      <c r="G11" s="17"/>
      <c r="H11" s="17"/>
      <c r="I11" s="17"/>
      <c r="J11" s="23">
        <f t="shared" si="0"/>
      </c>
      <c r="K11" s="13" t="str">
        <f t="shared" si="1"/>
        <v>0</v>
      </c>
      <c r="L11" s="13" t="str">
        <f t="shared" si="2"/>
        <v>0</v>
      </c>
    </row>
    <row r="12" spans="1:12" ht="12.75">
      <c r="A12" s="34"/>
      <c r="B12" s="35">
        <f t="shared" si="3"/>
        <v>8</v>
      </c>
      <c r="C12" s="18"/>
      <c r="D12" s="17"/>
      <c r="E12" s="19"/>
      <c r="F12" s="19"/>
      <c r="G12" s="17"/>
      <c r="H12" s="17"/>
      <c r="I12" s="17"/>
      <c r="J12" s="23">
        <f t="shared" si="0"/>
      </c>
      <c r="K12" s="13" t="str">
        <f t="shared" si="1"/>
        <v>0</v>
      </c>
      <c r="L12" s="13" t="str">
        <f t="shared" si="2"/>
        <v>0</v>
      </c>
    </row>
    <row r="13" spans="1:12" ht="12.75">
      <c r="A13" s="34"/>
      <c r="B13" s="35">
        <f t="shared" si="3"/>
        <v>9</v>
      </c>
      <c r="C13" s="18"/>
      <c r="D13" s="17"/>
      <c r="E13" s="19"/>
      <c r="F13" s="19"/>
      <c r="G13" s="17"/>
      <c r="H13" s="17"/>
      <c r="I13" s="17"/>
      <c r="J13" s="23">
        <f t="shared" si="0"/>
      </c>
      <c r="K13" s="13" t="str">
        <f t="shared" si="1"/>
        <v>0</v>
      </c>
      <c r="L13" s="13" t="str">
        <f t="shared" si="2"/>
        <v>0</v>
      </c>
    </row>
    <row r="14" spans="1:12" ht="12.75">
      <c r="A14" s="34"/>
      <c r="B14" s="35">
        <f t="shared" si="3"/>
        <v>10</v>
      </c>
      <c r="C14" s="18"/>
      <c r="D14" s="17"/>
      <c r="E14" s="19"/>
      <c r="F14" s="19"/>
      <c r="G14" s="17"/>
      <c r="H14" s="17"/>
      <c r="I14" s="17"/>
      <c r="J14" s="23">
        <f t="shared" si="0"/>
      </c>
      <c r="K14" s="13" t="str">
        <f t="shared" si="1"/>
        <v>0</v>
      </c>
      <c r="L14" s="13" t="str">
        <f t="shared" si="2"/>
        <v>0</v>
      </c>
    </row>
    <row r="15" spans="1:12" ht="12.75">
      <c r="A15" s="34"/>
      <c r="B15" s="35">
        <f t="shared" si="3"/>
        <v>11</v>
      </c>
      <c r="C15" s="18"/>
      <c r="D15" s="17"/>
      <c r="E15" s="19"/>
      <c r="F15" s="19"/>
      <c r="G15" s="17"/>
      <c r="H15" s="17"/>
      <c r="I15" s="17"/>
      <c r="J15" s="23">
        <f t="shared" si="0"/>
      </c>
      <c r="K15" s="13" t="str">
        <f t="shared" si="1"/>
        <v>0</v>
      </c>
      <c r="L15" s="13" t="str">
        <f t="shared" si="2"/>
        <v>0</v>
      </c>
    </row>
    <row r="16" spans="1:12" ht="12.75">
      <c r="A16" s="34"/>
      <c r="B16" s="35">
        <f t="shared" si="3"/>
        <v>12</v>
      </c>
      <c r="C16" s="18"/>
      <c r="D16" s="17"/>
      <c r="E16" s="19"/>
      <c r="F16" s="19"/>
      <c r="G16" s="17"/>
      <c r="H16" s="17"/>
      <c r="I16" s="17"/>
      <c r="J16" s="23">
        <f t="shared" si="0"/>
      </c>
      <c r="K16" s="13" t="str">
        <f t="shared" si="1"/>
        <v>0</v>
      </c>
      <c r="L16" s="13" t="str">
        <f t="shared" si="2"/>
        <v>0</v>
      </c>
    </row>
    <row r="17" spans="1:12" ht="12.75">
      <c r="A17" s="34"/>
      <c r="B17" s="35">
        <f t="shared" si="3"/>
        <v>13</v>
      </c>
      <c r="C17" s="18"/>
      <c r="D17" s="17"/>
      <c r="E17" s="19"/>
      <c r="F17" s="19"/>
      <c r="G17" s="17"/>
      <c r="H17" s="17"/>
      <c r="I17" s="17"/>
      <c r="J17" s="23">
        <f t="shared" si="0"/>
      </c>
      <c r="K17" s="13" t="str">
        <f t="shared" si="1"/>
        <v>0</v>
      </c>
      <c r="L17" s="13" t="str">
        <f t="shared" si="2"/>
        <v>0</v>
      </c>
    </row>
    <row r="18" spans="1:12" ht="12.75">
      <c r="A18" s="34"/>
      <c r="B18" s="35">
        <f t="shared" si="3"/>
        <v>14</v>
      </c>
      <c r="C18" s="18"/>
      <c r="D18" s="17"/>
      <c r="E18" s="19"/>
      <c r="F18" s="19"/>
      <c r="G18" s="17"/>
      <c r="H18" s="17"/>
      <c r="I18" s="17"/>
      <c r="J18" s="23">
        <f t="shared" si="0"/>
      </c>
      <c r="K18" s="13" t="str">
        <f t="shared" si="1"/>
        <v>0</v>
      </c>
      <c r="L18" s="13" t="str">
        <f t="shared" si="2"/>
        <v>0</v>
      </c>
    </row>
    <row r="19" spans="1:12" ht="12.75">
      <c r="A19" s="34"/>
      <c r="B19" s="35">
        <f t="shared" si="3"/>
        <v>15</v>
      </c>
      <c r="C19" s="18"/>
      <c r="D19" s="17"/>
      <c r="E19" s="19"/>
      <c r="F19" s="19"/>
      <c r="G19" s="17"/>
      <c r="H19" s="17"/>
      <c r="I19" s="17"/>
      <c r="J19" s="23">
        <f t="shared" si="0"/>
      </c>
      <c r="K19" s="13" t="str">
        <f t="shared" si="1"/>
        <v>0</v>
      </c>
      <c r="L19" s="13" t="str">
        <f t="shared" si="2"/>
        <v>0</v>
      </c>
    </row>
    <row r="20" spans="1:12" ht="12.75">
      <c r="A20" s="34"/>
      <c r="B20" s="35">
        <f t="shared" si="3"/>
        <v>16</v>
      </c>
      <c r="C20" s="18"/>
      <c r="D20" s="17"/>
      <c r="E20" s="19"/>
      <c r="F20" s="19"/>
      <c r="G20" s="17"/>
      <c r="H20" s="17"/>
      <c r="I20" s="17"/>
      <c r="J20" s="23">
        <f t="shared" si="0"/>
      </c>
      <c r="K20" s="13" t="str">
        <f t="shared" si="1"/>
        <v>0</v>
      </c>
      <c r="L20" s="13" t="str">
        <f t="shared" si="2"/>
        <v>0</v>
      </c>
    </row>
    <row r="21" spans="1:12" ht="12.75">
      <c r="A21" s="34"/>
      <c r="B21" s="35">
        <f t="shared" si="3"/>
        <v>17</v>
      </c>
      <c r="C21" s="18"/>
      <c r="D21" s="17"/>
      <c r="E21" s="19"/>
      <c r="F21" s="19"/>
      <c r="G21" s="17"/>
      <c r="H21" s="17"/>
      <c r="I21" s="17"/>
      <c r="J21" s="23">
        <f t="shared" si="0"/>
      </c>
      <c r="K21" s="13" t="str">
        <f t="shared" si="1"/>
        <v>0</v>
      </c>
      <c r="L21" s="13" t="str">
        <f t="shared" si="2"/>
        <v>0</v>
      </c>
    </row>
    <row r="22" spans="1:12" ht="12.75">
      <c r="A22" s="34"/>
      <c r="B22" s="35">
        <f t="shared" si="3"/>
        <v>18</v>
      </c>
      <c r="C22" s="18"/>
      <c r="D22" s="17"/>
      <c r="E22" s="19"/>
      <c r="F22" s="19"/>
      <c r="G22" s="17"/>
      <c r="H22" s="17"/>
      <c r="I22" s="17"/>
      <c r="J22" s="23">
        <f t="shared" si="0"/>
      </c>
      <c r="K22" s="13" t="str">
        <f t="shared" si="1"/>
        <v>0</v>
      </c>
      <c r="L22" s="13" t="str">
        <f t="shared" si="2"/>
        <v>0</v>
      </c>
    </row>
    <row r="23" spans="1:12" ht="12.75">
      <c r="A23" s="34"/>
      <c r="B23" s="35">
        <f t="shared" si="3"/>
        <v>19</v>
      </c>
      <c r="C23" s="18"/>
      <c r="D23" s="17"/>
      <c r="E23" s="19"/>
      <c r="F23" s="19"/>
      <c r="G23" s="17"/>
      <c r="H23" s="17"/>
      <c r="I23" s="17"/>
      <c r="J23" s="23">
        <f t="shared" si="0"/>
      </c>
      <c r="K23" s="13" t="str">
        <f t="shared" si="1"/>
        <v>0</v>
      </c>
      <c r="L23" s="13" t="str">
        <f t="shared" si="2"/>
        <v>0</v>
      </c>
    </row>
    <row r="24" spans="1:12" ht="12.75">
      <c r="A24" s="34"/>
      <c r="B24" s="35">
        <f t="shared" si="3"/>
        <v>20</v>
      </c>
      <c r="C24" s="18"/>
      <c r="D24" s="17"/>
      <c r="E24" s="19"/>
      <c r="F24" s="19"/>
      <c r="G24" s="17"/>
      <c r="H24" s="17"/>
      <c r="I24" s="17"/>
      <c r="J24" s="23">
        <f t="shared" si="0"/>
      </c>
      <c r="K24" s="13" t="str">
        <f t="shared" si="1"/>
        <v>0</v>
      </c>
      <c r="L24" s="13" t="str">
        <f t="shared" si="2"/>
        <v>0</v>
      </c>
    </row>
    <row r="25" spans="1:12" ht="12.75">
      <c r="A25" s="34"/>
      <c r="B25" s="35">
        <f t="shared" si="3"/>
        <v>21</v>
      </c>
      <c r="C25" s="18"/>
      <c r="D25" s="17"/>
      <c r="E25" s="19"/>
      <c r="F25" s="19"/>
      <c r="G25" s="17"/>
      <c r="H25" s="17"/>
      <c r="I25" s="17"/>
      <c r="J25" s="23">
        <f t="shared" si="0"/>
      </c>
      <c r="K25" s="13" t="str">
        <f t="shared" si="1"/>
        <v>0</v>
      </c>
      <c r="L25" s="13" t="str">
        <f t="shared" si="2"/>
        <v>0</v>
      </c>
    </row>
    <row r="26" spans="1:12" ht="12.75">
      <c r="A26" s="34"/>
      <c r="B26" s="35">
        <f t="shared" si="3"/>
        <v>22</v>
      </c>
      <c r="C26" s="18"/>
      <c r="D26" s="17"/>
      <c r="E26" s="19"/>
      <c r="F26" s="19"/>
      <c r="G26" s="17"/>
      <c r="H26" s="17"/>
      <c r="I26" s="17"/>
      <c r="J26" s="23">
        <f t="shared" si="0"/>
      </c>
      <c r="K26" s="13" t="str">
        <f t="shared" si="1"/>
        <v>0</v>
      </c>
      <c r="L26" s="13" t="str">
        <f t="shared" si="2"/>
        <v>0</v>
      </c>
    </row>
    <row r="27" spans="1:12" ht="12.75">
      <c r="A27" s="34"/>
      <c r="B27" s="35">
        <f t="shared" si="3"/>
        <v>23</v>
      </c>
      <c r="C27" s="18"/>
      <c r="D27" s="17"/>
      <c r="E27" s="19"/>
      <c r="F27" s="19"/>
      <c r="G27" s="17"/>
      <c r="H27" s="17"/>
      <c r="I27" s="17"/>
      <c r="J27" s="23">
        <f t="shared" si="0"/>
      </c>
      <c r="K27" s="13" t="str">
        <f t="shared" si="1"/>
        <v>0</v>
      </c>
      <c r="L27" s="13" t="str">
        <f t="shared" si="2"/>
        <v>0</v>
      </c>
    </row>
    <row r="28" spans="1:12" ht="12.75">
      <c r="A28" s="34"/>
      <c r="B28" s="35">
        <f t="shared" si="3"/>
        <v>24</v>
      </c>
      <c r="C28" s="18"/>
      <c r="D28" s="17"/>
      <c r="E28" s="19"/>
      <c r="F28" s="19"/>
      <c r="G28" s="17"/>
      <c r="H28" s="17"/>
      <c r="I28" s="17"/>
      <c r="J28" s="23">
        <f t="shared" si="0"/>
      </c>
      <c r="K28" s="13" t="str">
        <f t="shared" si="1"/>
        <v>0</v>
      </c>
      <c r="L28" s="13" t="str">
        <f t="shared" si="2"/>
        <v>0</v>
      </c>
    </row>
    <row r="29" spans="1:12" ht="12.75">
      <c r="A29" s="34"/>
      <c r="B29" s="35">
        <f t="shared" si="3"/>
        <v>25</v>
      </c>
      <c r="C29" s="18"/>
      <c r="D29" s="17"/>
      <c r="E29" s="19"/>
      <c r="F29" s="19"/>
      <c r="G29" s="17"/>
      <c r="H29" s="17"/>
      <c r="I29" s="17"/>
      <c r="J29" s="23">
        <f t="shared" si="0"/>
      </c>
      <c r="K29" s="13" t="str">
        <f t="shared" si="1"/>
        <v>0</v>
      </c>
      <c r="L29" s="13" t="str">
        <f t="shared" si="2"/>
        <v>0</v>
      </c>
    </row>
    <row r="30" spans="1:12" ht="12.75">
      <c r="A30" s="34"/>
      <c r="B30" s="35">
        <f t="shared" si="3"/>
        <v>26</v>
      </c>
      <c r="C30" s="18"/>
      <c r="D30" s="17"/>
      <c r="E30" s="19"/>
      <c r="F30" s="19"/>
      <c r="G30" s="17"/>
      <c r="H30" s="17"/>
      <c r="I30" s="17"/>
      <c r="J30" s="23">
        <f t="shared" si="0"/>
      </c>
      <c r="K30" s="13" t="str">
        <f t="shared" si="1"/>
        <v>0</v>
      </c>
      <c r="L30" s="13" t="str">
        <f t="shared" si="2"/>
        <v>0</v>
      </c>
    </row>
    <row r="31" spans="1:12" ht="12.75">
      <c r="A31" s="34"/>
      <c r="B31" s="35">
        <f t="shared" si="3"/>
        <v>27</v>
      </c>
      <c r="C31" s="18"/>
      <c r="D31" s="17"/>
      <c r="E31" s="19"/>
      <c r="F31" s="19"/>
      <c r="G31" s="17"/>
      <c r="H31" s="17"/>
      <c r="I31" s="17"/>
      <c r="J31" s="23">
        <f t="shared" si="0"/>
      </c>
      <c r="K31" s="13" t="str">
        <f t="shared" si="1"/>
        <v>0</v>
      </c>
      <c r="L31" s="13" t="str">
        <f t="shared" si="2"/>
        <v>0</v>
      </c>
    </row>
    <row r="32" spans="1:12" ht="12.75">
      <c r="A32" s="34"/>
      <c r="B32" s="35">
        <f t="shared" si="3"/>
        <v>28</v>
      </c>
      <c r="C32" s="18"/>
      <c r="D32" s="17"/>
      <c r="E32" s="19"/>
      <c r="F32" s="19"/>
      <c r="G32" s="17"/>
      <c r="H32" s="17"/>
      <c r="I32" s="17"/>
      <c r="J32" s="23">
        <f t="shared" si="0"/>
      </c>
      <c r="K32" s="13" t="str">
        <f t="shared" si="1"/>
        <v>0</v>
      </c>
      <c r="L32" s="13" t="str">
        <f t="shared" si="2"/>
        <v>0</v>
      </c>
    </row>
    <row r="33" spans="1:12" ht="12.75">
      <c r="A33" s="34"/>
      <c r="B33" s="35">
        <f t="shared" si="3"/>
        <v>29</v>
      </c>
      <c r="C33" s="18"/>
      <c r="D33" s="17"/>
      <c r="E33" s="19"/>
      <c r="F33" s="19"/>
      <c r="G33" s="17"/>
      <c r="H33" s="17"/>
      <c r="I33" s="17"/>
      <c r="J33" s="23">
        <f t="shared" si="0"/>
      </c>
      <c r="K33" s="13" t="str">
        <f t="shared" si="1"/>
        <v>0</v>
      </c>
      <c r="L33" s="13" t="str">
        <f t="shared" si="2"/>
        <v>0</v>
      </c>
    </row>
    <row r="34" spans="1:12" ht="12.75">
      <c r="A34" s="34"/>
      <c r="B34" s="35">
        <f t="shared" si="3"/>
        <v>30</v>
      </c>
      <c r="C34" s="18"/>
      <c r="D34" s="17"/>
      <c r="E34" s="19"/>
      <c r="F34" s="19"/>
      <c r="G34" s="17"/>
      <c r="H34" s="17"/>
      <c r="I34" s="17"/>
      <c r="J34" s="23">
        <f t="shared" si="0"/>
      </c>
      <c r="K34" s="13" t="str">
        <f t="shared" si="1"/>
        <v>0</v>
      </c>
      <c r="L34" s="13" t="str">
        <f t="shared" si="2"/>
        <v>0</v>
      </c>
    </row>
    <row r="35" spans="1:12" ht="12.75">
      <c r="A35" s="34"/>
      <c r="B35" s="35">
        <f t="shared" si="3"/>
        <v>31</v>
      </c>
      <c r="C35" s="18"/>
      <c r="D35" s="17"/>
      <c r="E35" s="19"/>
      <c r="F35" s="19"/>
      <c r="G35" s="17"/>
      <c r="H35" s="17"/>
      <c r="I35" s="17"/>
      <c r="J35" s="23">
        <f t="shared" si="0"/>
      </c>
      <c r="K35" s="13" t="str">
        <f t="shared" si="1"/>
        <v>0</v>
      </c>
      <c r="L35" s="13" t="str">
        <f t="shared" si="2"/>
        <v>0</v>
      </c>
    </row>
    <row r="36" spans="1:12" ht="12.75">
      <c r="A36" s="34"/>
      <c r="B36" s="35">
        <f t="shared" si="3"/>
        <v>32</v>
      </c>
      <c r="C36" s="18"/>
      <c r="D36" s="17"/>
      <c r="E36" s="19"/>
      <c r="F36" s="19"/>
      <c r="G36" s="17"/>
      <c r="H36" s="17"/>
      <c r="I36" s="17"/>
      <c r="J36" s="23">
        <f t="shared" si="0"/>
      </c>
      <c r="K36" s="13" t="str">
        <f t="shared" si="1"/>
        <v>0</v>
      </c>
      <c r="L36" s="13" t="str">
        <f t="shared" si="2"/>
        <v>0</v>
      </c>
    </row>
    <row r="37" spans="1:12" ht="12.75">
      <c r="A37" s="34"/>
      <c r="B37" s="35">
        <f t="shared" si="3"/>
        <v>33</v>
      </c>
      <c r="C37" s="18"/>
      <c r="D37" s="17"/>
      <c r="E37" s="19"/>
      <c r="F37" s="19"/>
      <c r="G37" s="17"/>
      <c r="H37" s="17"/>
      <c r="I37" s="17"/>
      <c r="J37" s="23">
        <f t="shared" si="0"/>
      </c>
      <c r="K37" s="13" t="str">
        <f t="shared" si="1"/>
        <v>0</v>
      </c>
      <c r="L37" s="13" t="str">
        <f t="shared" si="2"/>
        <v>0</v>
      </c>
    </row>
    <row r="38" spans="1:12" ht="12.75">
      <c r="A38" s="34"/>
      <c r="B38" s="35">
        <f t="shared" si="3"/>
        <v>34</v>
      </c>
      <c r="C38" s="18"/>
      <c r="D38" s="17"/>
      <c r="E38" s="19"/>
      <c r="F38" s="19"/>
      <c r="G38" s="17"/>
      <c r="H38" s="17"/>
      <c r="I38" s="17"/>
      <c r="J38" s="23">
        <f t="shared" si="0"/>
      </c>
      <c r="K38" s="13" t="str">
        <f t="shared" si="1"/>
        <v>0</v>
      </c>
      <c r="L38" s="13" t="str">
        <f t="shared" si="2"/>
        <v>0</v>
      </c>
    </row>
    <row r="39" spans="1:12" ht="12.75">
      <c r="A39" s="34"/>
      <c r="B39" s="35">
        <f t="shared" si="3"/>
        <v>35</v>
      </c>
      <c r="C39" s="18"/>
      <c r="D39" s="17"/>
      <c r="E39" s="19"/>
      <c r="F39" s="19"/>
      <c r="G39" s="17"/>
      <c r="H39" s="17"/>
      <c r="I39" s="17"/>
      <c r="J39" s="23">
        <f t="shared" si="0"/>
      </c>
      <c r="K39" s="13" t="str">
        <f t="shared" si="1"/>
        <v>0</v>
      </c>
      <c r="L39" s="13" t="str">
        <f t="shared" si="2"/>
        <v>0</v>
      </c>
    </row>
    <row r="40" spans="1:12" ht="12.75">
      <c r="A40" s="34"/>
      <c r="B40" s="35">
        <f t="shared" si="3"/>
        <v>36</v>
      </c>
      <c r="C40" s="18"/>
      <c r="D40" s="17"/>
      <c r="E40" s="19"/>
      <c r="F40" s="19"/>
      <c r="G40" s="17"/>
      <c r="H40" s="17"/>
      <c r="I40" s="17"/>
      <c r="J40" s="23">
        <f t="shared" si="0"/>
      </c>
      <c r="K40" s="13" t="str">
        <f t="shared" si="1"/>
        <v>0</v>
      </c>
      <c r="L40" s="13" t="str">
        <f t="shared" si="2"/>
        <v>0</v>
      </c>
    </row>
    <row r="41" spans="1:12" ht="12.75">
      <c r="A41" s="34"/>
      <c r="B41" s="35">
        <f t="shared" si="3"/>
        <v>37</v>
      </c>
      <c r="C41" s="18"/>
      <c r="D41" s="17"/>
      <c r="E41" s="19"/>
      <c r="F41" s="19"/>
      <c r="G41" s="17"/>
      <c r="H41" s="17"/>
      <c r="I41" s="17"/>
      <c r="J41" s="23">
        <f t="shared" si="0"/>
      </c>
      <c r="K41" s="13" t="str">
        <f t="shared" si="1"/>
        <v>0</v>
      </c>
      <c r="L41" s="13" t="str">
        <f t="shared" si="2"/>
        <v>0</v>
      </c>
    </row>
    <row r="42" spans="1:12" ht="12.75">
      <c r="A42" s="34"/>
      <c r="B42" s="35">
        <f t="shared" si="3"/>
        <v>38</v>
      </c>
      <c r="C42" s="18"/>
      <c r="D42" s="17"/>
      <c r="E42" s="19"/>
      <c r="F42" s="19"/>
      <c r="G42" s="17"/>
      <c r="H42" s="17"/>
      <c r="I42" s="17"/>
      <c r="J42" s="23">
        <f t="shared" si="0"/>
      </c>
      <c r="K42" s="13" t="str">
        <f t="shared" si="1"/>
        <v>0</v>
      </c>
      <c r="L42" s="13" t="str">
        <f t="shared" si="2"/>
        <v>0</v>
      </c>
    </row>
    <row r="43" spans="1:12" ht="12.75">
      <c r="A43" s="34"/>
      <c r="B43" s="35">
        <f t="shared" si="3"/>
        <v>39</v>
      </c>
      <c r="C43" s="18"/>
      <c r="D43" s="17"/>
      <c r="E43" s="19"/>
      <c r="F43" s="19"/>
      <c r="G43" s="17"/>
      <c r="H43" s="17"/>
      <c r="I43" s="17"/>
      <c r="J43" s="23">
        <f t="shared" si="0"/>
      </c>
      <c r="K43" s="13" t="str">
        <f t="shared" si="1"/>
        <v>0</v>
      </c>
      <c r="L43" s="13" t="str">
        <f t="shared" si="2"/>
        <v>0</v>
      </c>
    </row>
    <row r="44" spans="1:12" ht="12.75">
      <c r="A44" s="34"/>
      <c r="B44" s="35">
        <f t="shared" si="3"/>
        <v>40</v>
      </c>
      <c r="C44" s="18"/>
      <c r="D44" s="17"/>
      <c r="E44" s="19"/>
      <c r="F44" s="19"/>
      <c r="G44" s="17"/>
      <c r="H44" s="17"/>
      <c r="I44" s="17"/>
      <c r="J44" s="23">
        <f t="shared" si="0"/>
      </c>
      <c r="K44" s="13" t="str">
        <f t="shared" si="1"/>
        <v>0</v>
      </c>
      <c r="L44" s="13" t="str">
        <f t="shared" si="2"/>
        <v>0</v>
      </c>
    </row>
    <row r="45" spans="1:12" ht="12.75">
      <c r="A45" s="34"/>
      <c r="B45" s="35">
        <f t="shared" si="3"/>
        <v>41</v>
      </c>
      <c r="C45" s="18"/>
      <c r="D45" s="17"/>
      <c r="E45" s="19"/>
      <c r="F45" s="19"/>
      <c r="G45" s="17"/>
      <c r="H45" s="17"/>
      <c r="I45" s="17"/>
      <c r="J45" s="23">
        <f t="shared" si="0"/>
      </c>
      <c r="K45" s="13" t="str">
        <f t="shared" si="1"/>
        <v>0</v>
      </c>
      <c r="L45" s="13" t="str">
        <f t="shared" si="2"/>
        <v>0</v>
      </c>
    </row>
    <row r="46" spans="1:12" ht="12.75">
      <c r="A46" s="34"/>
      <c r="B46" s="35">
        <f t="shared" si="3"/>
        <v>42</v>
      </c>
      <c r="C46" s="18"/>
      <c r="D46" s="17"/>
      <c r="E46" s="19"/>
      <c r="F46" s="19"/>
      <c r="G46" s="17"/>
      <c r="H46" s="17"/>
      <c r="I46" s="17"/>
      <c r="J46" s="23">
        <f t="shared" si="0"/>
      </c>
      <c r="K46" s="13" t="str">
        <f t="shared" si="1"/>
        <v>0</v>
      </c>
      <c r="L46" s="13" t="str">
        <f t="shared" si="2"/>
        <v>0</v>
      </c>
    </row>
    <row r="47" spans="1:12" ht="12.75">
      <c r="A47" s="34"/>
      <c r="B47" s="35">
        <f>+B46+1</f>
        <v>43</v>
      </c>
      <c r="C47" s="18"/>
      <c r="D47" s="17"/>
      <c r="E47" s="19"/>
      <c r="F47" s="19"/>
      <c r="G47" s="17"/>
      <c r="H47" s="17"/>
      <c r="I47" s="17"/>
      <c r="J47" s="23">
        <f t="shared" si="0"/>
      </c>
      <c r="K47" s="13" t="str">
        <f t="shared" si="1"/>
        <v>0</v>
      </c>
      <c r="L47" s="13" t="str">
        <f t="shared" si="2"/>
        <v>0</v>
      </c>
    </row>
    <row r="48" spans="1:12" ht="12.75">
      <c r="A48" s="34"/>
      <c r="B48" s="35">
        <f t="shared" si="3"/>
        <v>44</v>
      </c>
      <c r="C48" s="18"/>
      <c r="D48" s="17"/>
      <c r="E48" s="19"/>
      <c r="F48" s="19"/>
      <c r="G48" s="17"/>
      <c r="H48" s="17"/>
      <c r="I48" s="17"/>
      <c r="J48" s="23">
        <f t="shared" si="0"/>
      </c>
      <c r="K48" s="13" t="str">
        <f t="shared" si="1"/>
        <v>0</v>
      </c>
      <c r="L48" s="13" t="str">
        <f t="shared" si="2"/>
        <v>0</v>
      </c>
    </row>
    <row r="49" spans="1:12" ht="12.75">
      <c r="A49" s="34"/>
      <c r="B49" s="35">
        <f t="shared" si="3"/>
        <v>45</v>
      </c>
      <c r="C49" s="18"/>
      <c r="D49" s="17"/>
      <c r="E49" s="19"/>
      <c r="F49" s="19"/>
      <c r="G49" s="17"/>
      <c r="H49" s="17"/>
      <c r="I49" s="17"/>
      <c r="J49" s="23">
        <f t="shared" si="0"/>
      </c>
      <c r="K49" s="13" t="str">
        <f t="shared" si="1"/>
        <v>0</v>
      </c>
      <c r="L49" s="13" t="str">
        <f t="shared" si="2"/>
        <v>0</v>
      </c>
    </row>
    <row r="50" spans="1:12" ht="12.75">
      <c r="A50" s="34"/>
      <c r="B50" s="35">
        <f t="shared" si="3"/>
        <v>46</v>
      </c>
      <c r="C50" s="18"/>
      <c r="D50" s="17"/>
      <c r="E50" s="19"/>
      <c r="F50" s="19"/>
      <c r="G50" s="17"/>
      <c r="H50" s="17"/>
      <c r="I50" s="17"/>
      <c r="J50" s="23">
        <f t="shared" si="0"/>
      </c>
      <c r="K50" s="13" t="str">
        <f t="shared" si="1"/>
        <v>0</v>
      </c>
      <c r="L50" s="13" t="str">
        <f t="shared" si="2"/>
        <v>0</v>
      </c>
    </row>
    <row r="51" spans="1:12" ht="12.75">
      <c r="A51" s="34"/>
      <c r="B51" s="35">
        <f t="shared" si="3"/>
        <v>47</v>
      </c>
      <c r="C51" s="18"/>
      <c r="D51" s="17"/>
      <c r="E51" s="19"/>
      <c r="F51" s="19"/>
      <c r="G51" s="17"/>
      <c r="H51" s="17"/>
      <c r="I51" s="17"/>
      <c r="J51" s="23">
        <f t="shared" si="0"/>
      </c>
      <c r="K51" s="13" t="str">
        <f t="shared" si="1"/>
        <v>0</v>
      </c>
      <c r="L51" s="13" t="str">
        <f t="shared" si="2"/>
        <v>0</v>
      </c>
    </row>
    <row r="52" spans="1:12" ht="12.75">
      <c r="A52" s="34"/>
      <c r="B52" s="35">
        <f t="shared" si="3"/>
        <v>48</v>
      </c>
      <c r="C52" s="18"/>
      <c r="D52" s="17"/>
      <c r="E52" s="19"/>
      <c r="F52" s="19"/>
      <c r="G52" s="17"/>
      <c r="H52" s="17"/>
      <c r="I52" s="17"/>
      <c r="J52" s="23">
        <f t="shared" si="0"/>
      </c>
      <c r="K52" s="13" t="str">
        <f t="shared" si="1"/>
        <v>0</v>
      </c>
      <c r="L52" s="13" t="str">
        <f t="shared" si="2"/>
        <v>0</v>
      </c>
    </row>
    <row r="53" spans="1:12" ht="12.75">
      <c r="A53" s="34"/>
      <c r="B53" s="35">
        <f t="shared" si="3"/>
        <v>49</v>
      </c>
      <c r="C53" s="18"/>
      <c r="D53" s="17"/>
      <c r="E53" s="19"/>
      <c r="F53" s="19"/>
      <c r="G53" s="17"/>
      <c r="H53" s="17"/>
      <c r="I53" s="17"/>
      <c r="J53" s="23">
        <f t="shared" si="0"/>
      </c>
      <c r="K53" s="13" t="str">
        <f t="shared" si="1"/>
        <v>0</v>
      </c>
      <c r="L53" s="13" t="str">
        <f t="shared" si="2"/>
        <v>0</v>
      </c>
    </row>
    <row r="54" spans="1:12" ht="12.75">
      <c r="A54" s="34"/>
      <c r="B54" s="35">
        <f>+B53+1</f>
        <v>50</v>
      </c>
      <c r="C54" s="18"/>
      <c r="D54" s="17"/>
      <c r="E54" s="19"/>
      <c r="F54" s="19"/>
      <c r="G54" s="17"/>
      <c r="H54" s="17"/>
      <c r="I54" s="17"/>
      <c r="J54" s="23">
        <f t="shared" si="0"/>
      </c>
      <c r="K54" s="13" t="str">
        <f t="shared" si="1"/>
        <v>0</v>
      </c>
      <c r="L54" s="13" t="str">
        <f t="shared" si="2"/>
        <v>0</v>
      </c>
    </row>
  </sheetData>
  <sheetProtection password="CE88" sheet="1" objects="1" scenarios="1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errorTitle="Greška" error="Izaberite jednu od ponuđenih vrednosti (Da / Ne / Delimično)!" sqref="G5:G54">
      <formula1>"Da,Ne,Delimično"</formula1>
    </dataValidation>
    <dataValidation type="list" allowBlank="1" showInputMessage="1" showErrorMessage="1" errorTitle="Greška" error="Izaberite jednu od ponuđenih vrednosti (Krem / Krem bela / Alu srebrna / Drugo)!" sqref="H5:H54">
      <formula1>"Krem,Krem bela,Alu srebrna,Drugo"</formula1>
    </dataValidation>
    <dataValidation type="list" allowBlank="1" showInputMessage="1" showErrorMessage="1" errorTitle="Greška" error="Izaberite jednu od ponuđenih vrednosti (Da / Ne)!" sqref="I5:I54">
      <formula1>"Da,Ne"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25.7109375" style="13" customWidth="1"/>
    <col min="2" max="2" width="11.7109375" style="14" customWidth="1"/>
    <col min="3" max="3" width="14.57421875" style="14" customWidth="1"/>
    <col min="4" max="4" width="18.57421875" style="13" customWidth="1"/>
    <col min="5" max="6" width="13.140625" style="13" customWidth="1"/>
    <col min="7" max="7" width="16.140625" style="13" customWidth="1"/>
    <col min="8" max="8" width="21.00390625" style="13" customWidth="1"/>
    <col min="9" max="9" width="11.28125" style="23" customWidth="1"/>
    <col min="10" max="11" width="0" style="13" hidden="1" customWidth="1"/>
    <col min="12" max="16384" width="9.140625" style="13" customWidth="1"/>
  </cols>
  <sheetData>
    <row r="1" spans="1:4" ht="19.5" customHeight="1">
      <c r="A1" s="150" t="s">
        <v>43</v>
      </c>
      <c r="B1" s="150"/>
      <c r="C1" s="150"/>
      <c r="D1" s="150"/>
    </row>
    <row r="2" ht="19.5" customHeight="1"/>
    <row r="3" spans="1:9" s="15" customFormat="1" ht="39.75" customHeight="1">
      <c r="A3" s="146" t="s">
        <v>42</v>
      </c>
      <c r="B3" s="146" t="s">
        <v>34</v>
      </c>
      <c r="C3" s="148" t="s">
        <v>35</v>
      </c>
      <c r="D3" s="148" t="s">
        <v>36</v>
      </c>
      <c r="E3" s="146" t="s">
        <v>37</v>
      </c>
      <c r="F3" s="148" t="s">
        <v>38</v>
      </c>
      <c r="G3" s="148" t="s">
        <v>44</v>
      </c>
      <c r="H3" s="148" t="s">
        <v>45</v>
      </c>
      <c r="I3" s="21"/>
    </row>
    <row r="4" spans="1:9" s="16" customFormat="1" ht="12.75" customHeight="1">
      <c r="A4" s="146"/>
      <c r="B4" s="146"/>
      <c r="C4" s="151"/>
      <c r="D4" s="151"/>
      <c r="E4" s="146"/>
      <c r="F4" s="151"/>
      <c r="G4" s="149"/>
      <c r="H4" s="149"/>
      <c r="I4" s="22"/>
    </row>
    <row r="5" spans="1:11" ht="12.75">
      <c r="A5" s="34"/>
      <c r="B5" s="36">
        <v>1</v>
      </c>
      <c r="C5" s="24"/>
      <c r="D5" s="17"/>
      <c r="E5" s="19"/>
      <c r="F5" s="19"/>
      <c r="G5" s="17"/>
      <c r="H5" s="17"/>
      <c r="I5" s="23">
        <f>IF(OR(J5="1",K5="1"),"Greška!","")</f>
      </c>
      <c r="J5" s="13" t="str">
        <f aca="true" t="shared" si="0" ref="J5:J36">IF(OR(AND(ISNUMBER(E5),IF(ISERROR(E5=ABS(E5)),TRUE,E5=ABS(E5))),ISBLANK(E5)),"0","1")</f>
        <v>0</v>
      </c>
      <c r="K5" s="13" t="str">
        <f aca="true" t="shared" si="1" ref="K5:K36">IF(OR(AND(ISNUMBER(F5),IF(ISERROR(F5=ABS(F5)),TRUE,F5=ABS(F5))),ISBLANK(F5)),"0","1")</f>
        <v>0</v>
      </c>
    </row>
    <row r="6" spans="1:11" ht="12.75">
      <c r="A6" s="34"/>
      <c r="B6" s="36">
        <f aca="true" t="shared" si="2" ref="B6:B37">+B5+1</f>
        <v>2</v>
      </c>
      <c r="C6" s="24"/>
      <c r="D6" s="17"/>
      <c r="E6" s="19"/>
      <c r="F6" s="19"/>
      <c r="G6" s="17"/>
      <c r="H6" s="17"/>
      <c r="I6" s="23">
        <f aca="true" t="shared" si="3" ref="I6:I54">IF(OR(J6="1",K6="1"),"Greška!","")</f>
      </c>
      <c r="J6" s="13" t="str">
        <f t="shared" si="0"/>
        <v>0</v>
      </c>
      <c r="K6" s="13" t="str">
        <f t="shared" si="1"/>
        <v>0</v>
      </c>
    </row>
    <row r="7" spans="1:11" ht="12.75">
      <c r="A7" s="34"/>
      <c r="B7" s="36">
        <f t="shared" si="2"/>
        <v>3</v>
      </c>
      <c r="C7" s="24"/>
      <c r="D7" s="17"/>
      <c r="E7" s="19"/>
      <c r="F7" s="19"/>
      <c r="G7" s="17"/>
      <c r="H7" s="17"/>
      <c r="I7" s="23">
        <f t="shared" si="3"/>
      </c>
      <c r="J7" s="13" t="str">
        <f t="shared" si="0"/>
        <v>0</v>
      </c>
      <c r="K7" s="13" t="str">
        <f t="shared" si="1"/>
        <v>0</v>
      </c>
    </row>
    <row r="8" spans="1:11" ht="12.75">
      <c r="A8" s="34"/>
      <c r="B8" s="36">
        <f t="shared" si="2"/>
        <v>4</v>
      </c>
      <c r="C8" s="24"/>
      <c r="D8" s="17"/>
      <c r="E8" s="19"/>
      <c r="F8" s="19"/>
      <c r="G8" s="17"/>
      <c r="H8" s="17"/>
      <c r="I8" s="23">
        <f t="shared" si="3"/>
      </c>
      <c r="J8" s="13" t="str">
        <f t="shared" si="0"/>
        <v>0</v>
      </c>
      <c r="K8" s="13" t="str">
        <f t="shared" si="1"/>
        <v>0</v>
      </c>
    </row>
    <row r="9" spans="1:11" ht="12.75">
      <c r="A9" s="34"/>
      <c r="B9" s="36">
        <f t="shared" si="2"/>
        <v>5</v>
      </c>
      <c r="C9" s="24"/>
      <c r="D9" s="17"/>
      <c r="E9" s="19"/>
      <c r="F9" s="19"/>
      <c r="G9" s="17"/>
      <c r="H9" s="17"/>
      <c r="I9" s="23">
        <f t="shared" si="3"/>
      </c>
      <c r="J9" s="13" t="str">
        <f t="shared" si="0"/>
        <v>0</v>
      </c>
      <c r="K9" s="13" t="str">
        <f t="shared" si="1"/>
        <v>0</v>
      </c>
    </row>
    <row r="10" spans="1:11" ht="12.75">
      <c r="A10" s="34"/>
      <c r="B10" s="36">
        <f t="shared" si="2"/>
        <v>6</v>
      </c>
      <c r="C10" s="24"/>
      <c r="D10" s="17"/>
      <c r="E10" s="19"/>
      <c r="F10" s="19"/>
      <c r="G10" s="17"/>
      <c r="H10" s="17"/>
      <c r="I10" s="23">
        <f t="shared" si="3"/>
      </c>
      <c r="J10" s="13" t="str">
        <f t="shared" si="0"/>
        <v>0</v>
      </c>
      <c r="K10" s="13" t="str">
        <f t="shared" si="1"/>
        <v>0</v>
      </c>
    </row>
    <row r="11" spans="1:11" ht="12.75">
      <c r="A11" s="34"/>
      <c r="B11" s="36">
        <f t="shared" si="2"/>
        <v>7</v>
      </c>
      <c r="C11" s="24"/>
      <c r="D11" s="17"/>
      <c r="E11" s="19"/>
      <c r="F11" s="19"/>
      <c r="G11" s="17"/>
      <c r="H11" s="17"/>
      <c r="I11" s="23">
        <f t="shared" si="3"/>
      </c>
      <c r="J11" s="13" t="str">
        <f t="shared" si="0"/>
        <v>0</v>
      </c>
      <c r="K11" s="13" t="str">
        <f t="shared" si="1"/>
        <v>0</v>
      </c>
    </row>
    <row r="12" spans="1:11" ht="12.75">
      <c r="A12" s="34"/>
      <c r="B12" s="36">
        <f t="shared" si="2"/>
        <v>8</v>
      </c>
      <c r="C12" s="24"/>
      <c r="D12" s="17"/>
      <c r="E12" s="19"/>
      <c r="F12" s="19"/>
      <c r="G12" s="17"/>
      <c r="H12" s="17"/>
      <c r="I12" s="23">
        <f t="shared" si="3"/>
      </c>
      <c r="J12" s="13" t="str">
        <f t="shared" si="0"/>
        <v>0</v>
      </c>
      <c r="K12" s="13" t="str">
        <f t="shared" si="1"/>
        <v>0</v>
      </c>
    </row>
    <row r="13" spans="1:11" ht="12.75">
      <c r="A13" s="34"/>
      <c r="B13" s="36">
        <f t="shared" si="2"/>
        <v>9</v>
      </c>
      <c r="C13" s="24"/>
      <c r="D13" s="17"/>
      <c r="E13" s="19"/>
      <c r="F13" s="19"/>
      <c r="G13" s="17"/>
      <c r="H13" s="17"/>
      <c r="I13" s="23">
        <f t="shared" si="3"/>
      </c>
      <c r="J13" s="13" t="str">
        <f t="shared" si="0"/>
        <v>0</v>
      </c>
      <c r="K13" s="13" t="str">
        <f t="shared" si="1"/>
        <v>0</v>
      </c>
    </row>
    <row r="14" spans="1:11" ht="12.75">
      <c r="A14" s="34"/>
      <c r="B14" s="36">
        <f t="shared" si="2"/>
        <v>10</v>
      </c>
      <c r="C14" s="24"/>
      <c r="D14" s="17"/>
      <c r="E14" s="19"/>
      <c r="F14" s="19"/>
      <c r="G14" s="17"/>
      <c r="H14" s="17"/>
      <c r="I14" s="23">
        <f t="shared" si="3"/>
      </c>
      <c r="J14" s="13" t="str">
        <f t="shared" si="0"/>
        <v>0</v>
      </c>
      <c r="K14" s="13" t="str">
        <f t="shared" si="1"/>
        <v>0</v>
      </c>
    </row>
    <row r="15" spans="1:11" ht="12.75">
      <c r="A15" s="34"/>
      <c r="B15" s="36">
        <f t="shared" si="2"/>
        <v>11</v>
      </c>
      <c r="C15" s="24"/>
      <c r="D15" s="17"/>
      <c r="E15" s="19"/>
      <c r="F15" s="19"/>
      <c r="G15" s="17"/>
      <c r="H15" s="17"/>
      <c r="I15" s="23">
        <f t="shared" si="3"/>
      </c>
      <c r="J15" s="13" t="str">
        <f t="shared" si="0"/>
        <v>0</v>
      </c>
      <c r="K15" s="13" t="str">
        <f t="shared" si="1"/>
        <v>0</v>
      </c>
    </row>
    <row r="16" spans="1:11" ht="12.75">
      <c r="A16" s="34"/>
      <c r="B16" s="36">
        <f t="shared" si="2"/>
        <v>12</v>
      </c>
      <c r="C16" s="24"/>
      <c r="D16" s="17"/>
      <c r="E16" s="19"/>
      <c r="F16" s="19"/>
      <c r="G16" s="17"/>
      <c r="H16" s="17"/>
      <c r="I16" s="23">
        <f t="shared" si="3"/>
      </c>
      <c r="J16" s="13" t="str">
        <f t="shared" si="0"/>
        <v>0</v>
      </c>
      <c r="K16" s="13" t="str">
        <f t="shared" si="1"/>
        <v>0</v>
      </c>
    </row>
    <row r="17" spans="1:11" ht="12.75">
      <c r="A17" s="34"/>
      <c r="B17" s="36">
        <f t="shared" si="2"/>
        <v>13</v>
      </c>
      <c r="C17" s="24"/>
      <c r="D17" s="17"/>
      <c r="E17" s="19"/>
      <c r="F17" s="19"/>
      <c r="G17" s="17"/>
      <c r="H17" s="17"/>
      <c r="I17" s="23">
        <f t="shared" si="3"/>
      </c>
      <c r="J17" s="13" t="str">
        <f t="shared" si="0"/>
        <v>0</v>
      </c>
      <c r="K17" s="13" t="str">
        <f t="shared" si="1"/>
        <v>0</v>
      </c>
    </row>
    <row r="18" spans="1:11" ht="12.75">
      <c r="A18" s="34"/>
      <c r="B18" s="36">
        <f t="shared" si="2"/>
        <v>14</v>
      </c>
      <c r="C18" s="24"/>
      <c r="D18" s="17"/>
      <c r="E18" s="19"/>
      <c r="F18" s="19"/>
      <c r="G18" s="17"/>
      <c r="H18" s="17"/>
      <c r="I18" s="23">
        <f t="shared" si="3"/>
      </c>
      <c r="J18" s="13" t="str">
        <f t="shared" si="0"/>
        <v>0</v>
      </c>
      <c r="K18" s="13" t="str">
        <f t="shared" si="1"/>
        <v>0</v>
      </c>
    </row>
    <row r="19" spans="1:11" ht="12.75">
      <c r="A19" s="34"/>
      <c r="B19" s="36">
        <f t="shared" si="2"/>
        <v>15</v>
      </c>
      <c r="C19" s="24"/>
      <c r="D19" s="17"/>
      <c r="E19" s="19"/>
      <c r="F19" s="19"/>
      <c r="G19" s="17"/>
      <c r="H19" s="17"/>
      <c r="I19" s="23">
        <f t="shared" si="3"/>
      </c>
      <c r="J19" s="13" t="str">
        <f t="shared" si="0"/>
        <v>0</v>
      </c>
      <c r="K19" s="13" t="str">
        <f t="shared" si="1"/>
        <v>0</v>
      </c>
    </row>
    <row r="20" spans="1:11" ht="12.75">
      <c r="A20" s="34"/>
      <c r="B20" s="36">
        <f t="shared" si="2"/>
        <v>16</v>
      </c>
      <c r="C20" s="24"/>
      <c r="D20" s="17"/>
      <c r="E20" s="19"/>
      <c r="F20" s="19"/>
      <c r="G20" s="17"/>
      <c r="H20" s="17"/>
      <c r="I20" s="23">
        <f t="shared" si="3"/>
      </c>
      <c r="J20" s="13" t="str">
        <f t="shared" si="0"/>
        <v>0</v>
      </c>
      <c r="K20" s="13" t="str">
        <f t="shared" si="1"/>
        <v>0</v>
      </c>
    </row>
    <row r="21" spans="1:11" ht="12.75">
      <c r="A21" s="34"/>
      <c r="B21" s="36">
        <f t="shared" si="2"/>
        <v>17</v>
      </c>
      <c r="C21" s="24"/>
      <c r="D21" s="17"/>
      <c r="E21" s="19"/>
      <c r="F21" s="19"/>
      <c r="G21" s="17"/>
      <c r="H21" s="17"/>
      <c r="I21" s="23">
        <f t="shared" si="3"/>
      </c>
      <c r="J21" s="13" t="str">
        <f t="shared" si="0"/>
        <v>0</v>
      </c>
      <c r="K21" s="13" t="str">
        <f t="shared" si="1"/>
        <v>0</v>
      </c>
    </row>
    <row r="22" spans="1:11" ht="12.75">
      <c r="A22" s="34"/>
      <c r="B22" s="36">
        <f t="shared" si="2"/>
        <v>18</v>
      </c>
      <c r="C22" s="24"/>
      <c r="D22" s="17"/>
      <c r="E22" s="19"/>
      <c r="F22" s="19"/>
      <c r="G22" s="17"/>
      <c r="H22" s="17"/>
      <c r="I22" s="23">
        <f t="shared" si="3"/>
      </c>
      <c r="J22" s="13" t="str">
        <f t="shared" si="0"/>
        <v>0</v>
      </c>
      <c r="K22" s="13" t="str">
        <f t="shared" si="1"/>
        <v>0</v>
      </c>
    </row>
    <row r="23" spans="1:11" ht="12.75">
      <c r="A23" s="34"/>
      <c r="B23" s="36">
        <f t="shared" si="2"/>
        <v>19</v>
      </c>
      <c r="C23" s="24"/>
      <c r="D23" s="17"/>
      <c r="E23" s="19"/>
      <c r="F23" s="19"/>
      <c r="G23" s="17"/>
      <c r="H23" s="17"/>
      <c r="I23" s="23">
        <f t="shared" si="3"/>
      </c>
      <c r="J23" s="13" t="str">
        <f t="shared" si="0"/>
        <v>0</v>
      </c>
      <c r="K23" s="13" t="str">
        <f t="shared" si="1"/>
        <v>0</v>
      </c>
    </row>
    <row r="24" spans="1:11" ht="12.75">
      <c r="A24" s="34"/>
      <c r="B24" s="36">
        <f t="shared" si="2"/>
        <v>20</v>
      </c>
      <c r="C24" s="24"/>
      <c r="D24" s="17"/>
      <c r="E24" s="19"/>
      <c r="F24" s="19"/>
      <c r="G24" s="17"/>
      <c r="H24" s="17"/>
      <c r="I24" s="23">
        <f t="shared" si="3"/>
      </c>
      <c r="J24" s="13" t="str">
        <f t="shared" si="0"/>
        <v>0</v>
      </c>
      <c r="K24" s="13" t="str">
        <f t="shared" si="1"/>
        <v>0</v>
      </c>
    </row>
    <row r="25" spans="1:11" ht="12.75">
      <c r="A25" s="34"/>
      <c r="B25" s="36">
        <f t="shared" si="2"/>
        <v>21</v>
      </c>
      <c r="C25" s="24"/>
      <c r="D25" s="17"/>
      <c r="E25" s="19"/>
      <c r="F25" s="19"/>
      <c r="G25" s="17"/>
      <c r="H25" s="17"/>
      <c r="I25" s="23">
        <f t="shared" si="3"/>
      </c>
      <c r="J25" s="13" t="str">
        <f t="shared" si="0"/>
        <v>0</v>
      </c>
      <c r="K25" s="13" t="str">
        <f t="shared" si="1"/>
        <v>0</v>
      </c>
    </row>
    <row r="26" spans="1:11" ht="12.75">
      <c r="A26" s="34"/>
      <c r="B26" s="36">
        <f t="shared" si="2"/>
        <v>22</v>
      </c>
      <c r="C26" s="24"/>
      <c r="D26" s="17"/>
      <c r="E26" s="19"/>
      <c r="F26" s="19"/>
      <c r="G26" s="17"/>
      <c r="H26" s="17"/>
      <c r="I26" s="23">
        <f t="shared" si="3"/>
      </c>
      <c r="J26" s="13" t="str">
        <f t="shared" si="0"/>
        <v>0</v>
      </c>
      <c r="K26" s="13" t="str">
        <f t="shared" si="1"/>
        <v>0</v>
      </c>
    </row>
    <row r="27" spans="1:11" ht="12.75">
      <c r="A27" s="34"/>
      <c r="B27" s="36">
        <f t="shared" si="2"/>
        <v>23</v>
      </c>
      <c r="C27" s="24"/>
      <c r="D27" s="17"/>
      <c r="E27" s="19"/>
      <c r="F27" s="19"/>
      <c r="G27" s="17"/>
      <c r="H27" s="17"/>
      <c r="I27" s="23">
        <f t="shared" si="3"/>
      </c>
      <c r="J27" s="13" t="str">
        <f t="shared" si="0"/>
        <v>0</v>
      </c>
      <c r="K27" s="13" t="str">
        <f t="shared" si="1"/>
        <v>0</v>
      </c>
    </row>
    <row r="28" spans="1:11" ht="12.75">
      <c r="A28" s="34"/>
      <c r="B28" s="36">
        <f t="shared" si="2"/>
        <v>24</v>
      </c>
      <c r="C28" s="24"/>
      <c r="D28" s="17"/>
      <c r="E28" s="19"/>
      <c r="F28" s="19"/>
      <c r="G28" s="17"/>
      <c r="H28" s="17"/>
      <c r="I28" s="23">
        <f t="shared" si="3"/>
      </c>
      <c r="J28" s="13" t="str">
        <f t="shared" si="0"/>
        <v>0</v>
      </c>
      <c r="K28" s="13" t="str">
        <f t="shared" si="1"/>
        <v>0</v>
      </c>
    </row>
    <row r="29" spans="1:11" ht="12.75">
      <c r="A29" s="34"/>
      <c r="B29" s="36">
        <f t="shared" si="2"/>
        <v>25</v>
      </c>
      <c r="C29" s="24"/>
      <c r="D29" s="17"/>
      <c r="E29" s="19"/>
      <c r="F29" s="19"/>
      <c r="G29" s="17"/>
      <c r="H29" s="17"/>
      <c r="I29" s="23">
        <f t="shared" si="3"/>
      </c>
      <c r="J29" s="13" t="str">
        <f t="shared" si="0"/>
        <v>0</v>
      </c>
      <c r="K29" s="13" t="str">
        <f t="shared" si="1"/>
        <v>0</v>
      </c>
    </row>
    <row r="30" spans="1:11" ht="12.75">
      <c r="A30" s="34"/>
      <c r="B30" s="36">
        <f t="shared" si="2"/>
        <v>26</v>
      </c>
      <c r="C30" s="24"/>
      <c r="D30" s="17"/>
      <c r="E30" s="19"/>
      <c r="F30" s="19"/>
      <c r="G30" s="17"/>
      <c r="H30" s="17"/>
      <c r="I30" s="23">
        <f t="shared" si="3"/>
      </c>
      <c r="J30" s="13" t="str">
        <f t="shared" si="0"/>
        <v>0</v>
      </c>
      <c r="K30" s="13" t="str">
        <f t="shared" si="1"/>
        <v>0</v>
      </c>
    </row>
    <row r="31" spans="1:11" ht="12.75">
      <c r="A31" s="34"/>
      <c r="B31" s="36">
        <f t="shared" si="2"/>
        <v>27</v>
      </c>
      <c r="C31" s="24"/>
      <c r="D31" s="17"/>
      <c r="E31" s="19"/>
      <c r="F31" s="19"/>
      <c r="G31" s="17"/>
      <c r="H31" s="17"/>
      <c r="I31" s="23">
        <f t="shared" si="3"/>
      </c>
      <c r="J31" s="13" t="str">
        <f t="shared" si="0"/>
        <v>0</v>
      </c>
      <c r="K31" s="13" t="str">
        <f t="shared" si="1"/>
        <v>0</v>
      </c>
    </row>
    <row r="32" spans="1:11" ht="12.75">
      <c r="A32" s="34"/>
      <c r="B32" s="36">
        <f t="shared" si="2"/>
        <v>28</v>
      </c>
      <c r="C32" s="24"/>
      <c r="D32" s="17"/>
      <c r="E32" s="19"/>
      <c r="F32" s="19"/>
      <c r="G32" s="17"/>
      <c r="H32" s="17"/>
      <c r="I32" s="23">
        <f t="shared" si="3"/>
      </c>
      <c r="J32" s="13" t="str">
        <f t="shared" si="0"/>
        <v>0</v>
      </c>
      <c r="K32" s="13" t="str">
        <f t="shared" si="1"/>
        <v>0</v>
      </c>
    </row>
    <row r="33" spans="1:11" ht="12.75">
      <c r="A33" s="34"/>
      <c r="B33" s="36">
        <f t="shared" si="2"/>
        <v>29</v>
      </c>
      <c r="C33" s="24"/>
      <c r="D33" s="17"/>
      <c r="E33" s="19"/>
      <c r="F33" s="19"/>
      <c r="G33" s="17"/>
      <c r="H33" s="17"/>
      <c r="I33" s="23">
        <f t="shared" si="3"/>
      </c>
      <c r="J33" s="13" t="str">
        <f t="shared" si="0"/>
        <v>0</v>
      </c>
      <c r="K33" s="13" t="str">
        <f t="shared" si="1"/>
        <v>0</v>
      </c>
    </row>
    <row r="34" spans="1:11" ht="12.75">
      <c r="A34" s="34"/>
      <c r="B34" s="36">
        <f t="shared" si="2"/>
        <v>30</v>
      </c>
      <c r="C34" s="24"/>
      <c r="D34" s="17"/>
      <c r="E34" s="19"/>
      <c r="F34" s="19"/>
      <c r="G34" s="17"/>
      <c r="H34" s="17"/>
      <c r="I34" s="23">
        <f t="shared" si="3"/>
      </c>
      <c r="J34" s="13" t="str">
        <f t="shared" si="0"/>
        <v>0</v>
      </c>
      <c r="K34" s="13" t="str">
        <f t="shared" si="1"/>
        <v>0</v>
      </c>
    </row>
    <row r="35" spans="1:11" ht="12.75">
      <c r="A35" s="34"/>
      <c r="B35" s="36">
        <f t="shared" si="2"/>
        <v>31</v>
      </c>
      <c r="C35" s="24"/>
      <c r="D35" s="17"/>
      <c r="E35" s="19"/>
      <c r="F35" s="19"/>
      <c r="G35" s="17"/>
      <c r="H35" s="17"/>
      <c r="I35" s="23">
        <f t="shared" si="3"/>
      </c>
      <c r="J35" s="13" t="str">
        <f t="shared" si="0"/>
        <v>0</v>
      </c>
      <c r="K35" s="13" t="str">
        <f t="shared" si="1"/>
        <v>0</v>
      </c>
    </row>
    <row r="36" spans="1:11" ht="12.75">
      <c r="A36" s="34"/>
      <c r="B36" s="36">
        <f t="shared" si="2"/>
        <v>32</v>
      </c>
      <c r="C36" s="24"/>
      <c r="D36" s="17"/>
      <c r="E36" s="19"/>
      <c r="F36" s="19"/>
      <c r="G36" s="17"/>
      <c r="H36" s="17"/>
      <c r="I36" s="23">
        <f t="shared" si="3"/>
      </c>
      <c r="J36" s="13" t="str">
        <f t="shared" si="0"/>
        <v>0</v>
      </c>
      <c r="K36" s="13" t="str">
        <f t="shared" si="1"/>
        <v>0</v>
      </c>
    </row>
    <row r="37" spans="1:11" ht="12.75">
      <c r="A37" s="34"/>
      <c r="B37" s="36">
        <f t="shared" si="2"/>
        <v>33</v>
      </c>
      <c r="C37" s="24"/>
      <c r="D37" s="17"/>
      <c r="E37" s="19"/>
      <c r="F37" s="19"/>
      <c r="G37" s="17"/>
      <c r="H37" s="17"/>
      <c r="I37" s="23">
        <f t="shared" si="3"/>
      </c>
      <c r="J37" s="13" t="str">
        <f aca="true" t="shared" si="4" ref="J37:J54">IF(OR(AND(ISNUMBER(E37),IF(ISERROR(E37=ABS(E37)),TRUE,E37=ABS(E37))),ISBLANK(E37)),"0","1")</f>
        <v>0</v>
      </c>
      <c r="K37" s="13" t="str">
        <f aca="true" t="shared" si="5" ref="K37:K54">IF(OR(AND(ISNUMBER(F37),IF(ISERROR(F37=ABS(F37)),TRUE,F37=ABS(F37))),ISBLANK(F37)),"0","1")</f>
        <v>0</v>
      </c>
    </row>
    <row r="38" spans="1:11" ht="12.75">
      <c r="A38" s="34"/>
      <c r="B38" s="36">
        <f aca="true" t="shared" si="6" ref="B38:B54">+B37+1</f>
        <v>34</v>
      </c>
      <c r="C38" s="24"/>
      <c r="D38" s="17"/>
      <c r="E38" s="19"/>
      <c r="F38" s="19"/>
      <c r="G38" s="17"/>
      <c r="H38" s="17"/>
      <c r="I38" s="23">
        <f t="shared" si="3"/>
      </c>
      <c r="J38" s="13" t="str">
        <f t="shared" si="4"/>
        <v>0</v>
      </c>
      <c r="K38" s="13" t="str">
        <f t="shared" si="5"/>
        <v>0</v>
      </c>
    </row>
    <row r="39" spans="1:11" ht="12.75">
      <c r="A39" s="34"/>
      <c r="B39" s="36">
        <f t="shared" si="6"/>
        <v>35</v>
      </c>
      <c r="C39" s="24"/>
      <c r="D39" s="17"/>
      <c r="E39" s="19"/>
      <c r="F39" s="19"/>
      <c r="G39" s="17"/>
      <c r="H39" s="17"/>
      <c r="I39" s="23">
        <f t="shared" si="3"/>
      </c>
      <c r="J39" s="13" t="str">
        <f t="shared" si="4"/>
        <v>0</v>
      </c>
      <c r="K39" s="13" t="str">
        <f t="shared" si="5"/>
        <v>0</v>
      </c>
    </row>
    <row r="40" spans="1:11" ht="12.75">
      <c r="A40" s="34"/>
      <c r="B40" s="36">
        <f t="shared" si="6"/>
        <v>36</v>
      </c>
      <c r="C40" s="24"/>
      <c r="D40" s="17"/>
      <c r="E40" s="19"/>
      <c r="F40" s="19"/>
      <c r="G40" s="17"/>
      <c r="H40" s="17"/>
      <c r="I40" s="23">
        <f t="shared" si="3"/>
      </c>
      <c r="J40" s="13" t="str">
        <f t="shared" si="4"/>
        <v>0</v>
      </c>
      <c r="K40" s="13" t="str">
        <f t="shared" si="5"/>
        <v>0</v>
      </c>
    </row>
    <row r="41" spans="1:11" ht="12.75">
      <c r="A41" s="34"/>
      <c r="B41" s="36">
        <f t="shared" si="6"/>
        <v>37</v>
      </c>
      <c r="C41" s="24"/>
      <c r="D41" s="17"/>
      <c r="E41" s="19"/>
      <c r="F41" s="19"/>
      <c r="G41" s="17"/>
      <c r="H41" s="17"/>
      <c r="I41" s="23">
        <f t="shared" si="3"/>
      </c>
      <c r="J41" s="13" t="str">
        <f t="shared" si="4"/>
        <v>0</v>
      </c>
      <c r="K41" s="13" t="str">
        <f t="shared" si="5"/>
        <v>0</v>
      </c>
    </row>
    <row r="42" spans="1:11" ht="12.75">
      <c r="A42" s="34"/>
      <c r="B42" s="36">
        <f t="shared" si="6"/>
        <v>38</v>
      </c>
      <c r="C42" s="24"/>
      <c r="D42" s="17"/>
      <c r="E42" s="19"/>
      <c r="F42" s="19"/>
      <c r="G42" s="17"/>
      <c r="H42" s="17"/>
      <c r="I42" s="23">
        <f t="shared" si="3"/>
      </c>
      <c r="J42" s="13" t="str">
        <f t="shared" si="4"/>
        <v>0</v>
      </c>
      <c r="K42" s="13" t="str">
        <f t="shared" si="5"/>
        <v>0</v>
      </c>
    </row>
    <row r="43" spans="1:11" ht="12.75">
      <c r="A43" s="34"/>
      <c r="B43" s="36">
        <f t="shared" si="6"/>
        <v>39</v>
      </c>
      <c r="C43" s="24"/>
      <c r="D43" s="17"/>
      <c r="E43" s="19"/>
      <c r="F43" s="19"/>
      <c r="G43" s="17"/>
      <c r="H43" s="17"/>
      <c r="I43" s="23">
        <f t="shared" si="3"/>
      </c>
      <c r="J43" s="13" t="str">
        <f t="shared" si="4"/>
        <v>0</v>
      </c>
      <c r="K43" s="13" t="str">
        <f t="shared" si="5"/>
        <v>0</v>
      </c>
    </row>
    <row r="44" spans="1:11" ht="12.75">
      <c r="A44" s="34"/>
      <c r="B44" s="36">
        <f t="shared" si="6"/>
        <v>40</v>
      </c>
      <c r="C44" s="24"/>
      <c r="D44" s="17"/>
      <c r="E44" s="19"/>
      <c r="F44" s="19"/>
      <c r="G44" s="17"/>
      <c r="H44" s="17"/>
      <c r="I44" s="23">
        <f t="shared" si="3"/>
      </c>
      <c r="J44" s="13" t="str">
        <f t="shared" si="4"/>
        <v>0</v>
      </c>
      <c r="K44" s="13" t="str">
        <f t="shared" si="5"/>
        <v>0</v>
      </c>
    </row>
    <row r="45" spans="1:11" ht="12.75">
      <c r="A45" s="34"/>
      <c r="B45" s="36">
        <f t="shared" si="6"/>
        <v>41</v>
      </c>
      <c r="C45" s="24"/>
      <c r="D45" s="17"/>
      <c r="E45" s="19"/>
      <c r="F45" s="19"/>
      <c r="G45" s="17"/>
      <c r="H45" s="17"/>
      <c r="I45" s="23">
        <f t="shared" si="3"/>
      </c>
      <c r="J45" s="13" t="str">
        <f t="shared" si="4"/>
        <v>0</v>
      </c>
      <c r="K45" s="13" t="str">
        <f t="shared" si="5"/>
        <v>0</v>
      </c>
    </row>
    <row r="46" spans="1:11" ht="12.75">
      <c r="A46" s="34"/>
      <c r="B46" s="36">
        <f t="shared" si="6"/>
        <v>42</v>
      </c>
      <c r="C46" s="24"/>
      <c r="D46" s="17"/>
      <c r="E46" s="19"/>
      <c r="F46" s="19"/>
      <c r="G46" s="17"/>
      <c r="H46" s="17"/>
      <c r="I46" s="23">
        <f t="shared" si="3"/>
      </c>
      <c r="J46" s="13" t="str">
        <f t="shared" si="4"/>
        <v>0</v>
      </c>
      <c r="K46" s="13" t="str">
        <f t="shared" si="5"/>
        <v>0</v>
      </c>
    </row>
    <row r="47" spans="1:11" ht="12.75">
      <c r="A47" s="34"/>
      <c r="B47" s="36">
        <f t="shared" si="6"/>
        <v>43</v>
      </c>
      <c r="C47" s="24"/>
      <c r="D47" s="17"/>
      <c r="E47" s="19"/>
      <c r="F47" s="19"/>
      <c r="G47" s="17"/>
      <c r="H47" s="17"/>
      <c r="I47" s="23">
        <f t="shared" si="3"/>
      </c>
      <c r="J47" s="13" t="str">
        <f t="shared" si="4"/>
        <v>0</v>
      </c>
      <c r="K47" s="13" t="str">
        <f t="shared" si="5"/>
        <v>0</v>
      </c>
    </row>
    <row r="48" spans="1:11" ht="12.75">
      <c r="A48" s="34"/>
      <c r="B48" s="36">
        <f t="shared" si="6"/>
        <v>44</v>
      </c>
      <c r="C48" s="24"/>
      <c r="D48" s="17"/>
      <c r="E48" s="19"/>
      <c r="F48" s="19"/>
      <c r="G48" s="17"/>
      <c r="H48" s="17"/>
      <c r="I48" s="23">
        <f t="shared" si="3"/>
      </c>
      <c r="J48" s="13" t="str">
        <f t="shared" si="4"/>
        <v>0</v>
      </c>
      <c r="K48" s="13" t="str">
        <f t="shared" si="5"/>
        <v>0</v>
      </c>
    </row>
    <row r="49" spans="1:11" ht="12.75">
      <c r="A49" s="34"/>
      <c r="B49" s="36">
        <f t="shared" si="6"/>
        <v>45</v>
      </c>
      <c r="C49" s="24"/>
      <c r="D49" s="17"/>
      <c r="E49" s="19"/>
      <c r="F49" s="19"/>
      <c r="G49" s="17"/>
      <c r="H49" s="17"/>
      <c r="I49" s="23">
        <f t="shared" si="3"/>
      </c>
      <c r="J49" s="13" t="str">
        <f t="shared" si="4"/>
        <v>0</v>
      </c>
      <c r="K49" s="13" t="str">
        <f t="shared" si="5"/>
        <v>0</v>
      </c>
    </row>
    <row r="50" spans="1:11" ht="12.75">
      <c r="A50" s="34"/>
      <c r="B50" s="36">
        <f t="shared" si="6"/>
        <v>46</v>
      </c>
      <c r="C50" s="24"/>
      <c r="D50" s="17"/>
      <c r="E50" s="19"/>
      <c r="F50" s="19"/>
      <c r="G50" s="17"/>
      <c r="H50" s="17"/>
      <c r="I50" s="23">
        <f t="shared" si="3"/>
      </c>
      <c r="J50" s="13" t="str">
        <f t="shared" si="4"/>
        <v>0</v>
      </c>
      <c r="K50" s="13" t="str">
        <f t="shared" si="5"/>
        <v>0</v>
      </c>
    </row>
    <row r="51" spans="1:11" ht="12.75">
      <c r="A51" s="34"/>
      <c r="B51" s="36">
        <f t="shared" si="6"/>
        <v>47</v>
      </c>
      <c r="C51" s="24"/>
      <c r="D51" s="17"/>
      <c r="E51" s="19"/>
      <c r="F51" s="19"/>
      <c r="G51" s="17"/>
      <c r="H51" s="17"/>
      <c r="I51" s="23">
        <f t="shared" si="3"/>
      </c>
      <c r="J51" s="13" t="str">
        <f t="shared" si="4"/>
        <v>0</v>
      </c>
      <c r="K51" s="13" t="str">
        <f t="shared" si="5"/>
        <v>0</v>
      </c>
    </row>
    <row r="52" spans="1:11" ht="12.75">
      <c r="A52" s="34"/>
      <c r="B52" s="36">
        <f t="shared" si="6"/>
        <v>48</v>
      </c>
      <c r="C52" s="24"/>
      <c r="D52" s="17"/>
      <c r="E52" s="19"/>
      <c r="F52" s="19"/>
      <c r="G52" s="17"/>
      <c r="H52" s="17"/>
      <c r="I52" s="23">
        <f t="shared" si="3"/>
      </c>
      <c r="J52" s="13" t="str">
        <f t="shared" si="4"/>
        <v>0</v>
      </c>
      <c r="K52" s="13" t="str">
        <f t="shared" si="5"/>
        <v>0</v>
      </c>
    </row>
    <row r="53" spans="1:11" ht="12.75">
      <c r="A53" s="34"/>
      <c r="B53" s="36">
        <f t="shared" si="6"/>
        <v>49</v>
      </c>
      <c r="C53" s="24"/>
      <c r="D53" s="17"/>
      <c r="E53" s="19"/>
      <c r="F53" s="19"/>
      <c r="G53" s="17"/>
      <c r="H53" s="17"/>
      <c r="I53" s="23">
        <f t="shared" si="3"/>
      </c>
      <c r="J53" s="13" t="str">
        <f t="shared" si="4"/>
        <v>0</v>
      </c>
      <c r="K53" s="13" t="str">
        <f t="shared" si="5"/>
        <v>0</v>
      </c>
    </row>
    <row r="54" spans="1:11" ht="12.75">
      <c r="A54" s="34"/>
      <c r="B54" s="36">
        <f t="shared" si="6"/>
        <v>50</v>
      </c>
      <c r="C54" s="24"/>
      <c r="D54" s="17"/>
      <c r="E54" s="19"/>
      <c r="F54" s="19"/>
      <c r="G54" s="17"/>
      <c r="H54" s="17"/>
      <c r="I54" s="23">
        <f t="shared" si="3"/>
      </c>
      <c r="J54" s="13" t="str">
        <f t="shared" si="4"/>
        <v>0</v>
      </c>
      <c r="K54" s="13" t="str">
        <f t="shared" si="5"/>
        <v>0</v>
      </c>
    </row>
  </sheetData>
  <sheetProtection password="CE88" sheet="1" objects="1" scenarios="1"/>
  <mergeCells count="9">
    <mergeCell ref="H3:H4"/>
    <mergeCell ref="A1:D1"/>
    <mergeCell ref="F3:F4"/>
    <mergeCell ref="A3:A4"/>
    <mergeCell ref="B3:B4"/>
    <mergeCell ref="D3:D4"/>
    <mergeCell ref="E3:E4"/>
    <mergeCell ref="C3:C4"/>
    <mergeCell ref="G3:G4"/>
  </mergeCells>
  <dataValidations count="2">
    <dataValidation type="list" allowBlank="1" showInputMessage="1" showErrorMessage="1" errorTitle="Greška" error="Izaberite jednu od ponuđenih vrednosti (Jednostruko / Dvostruko / Trostruko)!" sqref="G5:G54">
      <formula1>"Jednostruko,Dvostruko,Trostruko"</formula1>
    </dataValidation>
    <dataValidation type="list" allowBlank="1" showInputMessage="1" showErrorMessage="1" errorTitle="Greška" error="Izaberite jednu od ponuđenih vrednosti (Krem / Krem bela / Alu srebrna / Drugo)!" sqref="H5:H54">
      <formula1>"Krem,Krem bela,Alu srebrna,Drugo"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N17" sqref="N17"/>
    </sheetView>
  </sheetViews>
  <sheetFormatPr defaultColWidth="15.7109375" defaultRowHeight="15"/>
  <cols>
    <col min="1" max="1" width="25.7109375" style="26" customWidth="1"/>
    <col min="2" max="2" width="11.7109375" style="27" customWidth="1"/>
    <col min="3" max="3" width="17.421875" style="27" customWidth="1"/>
    <col min="4" max="4" width="25.7109375" style="26" customWidth="1"/>
    <col min="5" max="5" width="16.00390625" style="26" customWidth="1"/>
    <col min="6" max="6" width="14.8515625" style="26" customWidth="1"/>
    <col min="7" max="7" width="15.421875" style="26" customWidth="1"/>
    <col min="8" max="8" width="17.8515625" style="26" customWidth="1"/>
    <col min="9" max="9" width="13.421875" style="26" customWidth="1"/>
    <col min="10" max="10" width="13.28125" style="26" customWidth="1"/>
    <col min="11" max="11" width="12.7109375" style="26" customWidth="1"/>
    <col min="12" max="12" width="31.00390625" style="31" customWidth="1"/>
    <col min="13" max="16384" width="15.7109375" style="25" customWidth="1"/>
  </cols>
  <sheetData>
    <row r="1" spans="1:4" ht="19.5" customHeight="1">
      <c r="A1" s="158" t="s">
        <v>53</v>
      </c>
      <c r="B1" s="159"/>
      <c r="C1" s="159"/>
      <c r="D1" s="160"/>
    </row>
    <row r="2" ht="19.5" customHeight="1"/>
    <row r="3" spans="1:12" s="28" customFormat="1" ht="55.5" customHeight="1">
      <c r="A3" s="161" t="s">
        <v>52</v>
      </c>
      <c r="B3" s="161" t="s">
        <v>51</v>
      </c>
      <c r="C3" s="162" t="s">
        <v>50</v>
      </c>
      <c r="D3" s="161" t="s">
        <v>49</v>
      </c>
      <c r="E3" s="152" t="s">
        <v>54</v>
      </c>
      <c r="F3" s="153"/>
      <c r="G3" s="154"/>
      <c r="H3" s="165" t="s">
        <v>55</v>
      </c>
      <c r="I3" s="152" t="s">
        <v>56</v>
      </c>
      <c r="J3" s="153"/>
      <c r="K3" s="154"/>
      <c r="L3" s="32"/>
    </row>
    <row r="4" spans="1:12" s="28" customFormat="1" ht="12.75" customHeight="1">
      <c r="A4" s="161"/>
      <c r="B4" s="161"/>
      <c r="C4" s="163"/>
      <c r="D4" s="161"/>
      <c r="E4" s="155"/>
      <c r="F4" s="156"/>
      <c r="G4" s="157"/>
      <c r="H4" s="147"/>
      <c r="I4" s="155"/>
      <c r="J4" s="156"/>
      <c r="K4" s="157"/>
      <c r="L4" s="32"/>
    </row>
    <row r="5" spans="1:12" s="28" customFormat="1" ht="15.75" customHeight="1">
      <c r="A5" s="161"/>
      <c r="B5" s="161"/>
      <c r="C5" s="164"/>
      <c r="D5" s="161"/>
      <c r="E5" s="37" t="s">
        <v>48</v>
      </c>
      <c r="F5" s="37" t="s">
        <v>47</v>
      </c>
      <c r="G5" s="37" t="s">
        <v>46</v>
      </c>
      <c r="H5" s="147"/>
      <c r="I5" s="37" t="s">
        <v>48</v>
      </c>
      <c r="J5" s="37" t="s">
        <v>47</v>
      </c>
      <c r="K5" s="37" t="s">
        <v>46</v>
      </c>
      <c r="L5" s="32"/>
    </row>
    <row r="6" spans="1:12" ht="12.75">
      <c r="A6" s="38"/>
      <c r="B6" s="39">
        <v>1</v>
      </c>
      <c r="C6" s="29"/>
      <c r="D6" s="30"/>
      <c r="E6" s="30"/>
      <c r="F6" s="30"/>
      <c r="G6" s="30"/>
      <c r="H6" s="30"/>
      <c r="I6" s="30"/>
      <c r="J6" s="30"/>
      <c r="K6" s="30"/>
      <c r="L6" s="31">
        <f>IF(AND(E6="Da",H6=""),"Izaberite način punjenja auto-cisterni!","")</f>
      </c>
    </row>
    <row r="7" spans="1:12" ht="12.75">
      <c r="A7" s="38"/>
      <c r="B7" s="39">
        <f aca="true" t="shared" si="0" ref="B7:B25">+B6+1</f>
        <v>2</v>
      </c>
      <c r="C7" s="29"/>
      <c r="D7" s="30"/>
      <c r="E7" s="30"/>
      <c r="F7" s="30"/>
      <c r="G7" s="30"/>
      <c r="H7" s="30"/>
      <c r="I7" s="30"/>
      <c r="J7" s="30"/>
      <c r="K7" s="30"/>
      <c r="L7" s="31">
        <f aca="true" t="shared" si="1" ref="L7:L25">IF(AND(E7="Da",H7=""),"Izaberite način punjenja auto-cisterni!","")</f>
      </c>
    </row>
    <row r="8" spans="1:12" ht="12.75">
      <c r="A8" s="38"/>
      <c r="B8" s="39">
        <f t="shared" si="0"/>
        <v>3</v>
      </c>
      <c r="C8" s="29"/>
      <c r="D8" s="30"/>
      <c r="E8" s="30"/>
      <c r="F8" s="30"/>
      <c r="G8" s="30"/>
      <c r="H8" s="30"/>
      <c r="I8" s="30"/>
      <c r="J8" s="30"/>
      <c r="K8" s="30"/>
      <c r="L8" s="31">
        <f t="shared" si="1"/>
      </c>
    </row>
    <row r="9" spans="1:12" ht="12.75">
      <c r="A9" s="38"/>
      <c r="B9" s="39">
        <f t="shared" si="0"/>
        <v>4</v>
      </c>
      <c r="C9" s="29"/>
      <c r="D9" s="30"/>
      <c r="E9" s="30"/>
      <c r="F9" s="30"/>
      <c r="G9" s="30"/>
      <c r="H9" s="30"/>
      <c r="I9" s="30"/>
      <c r="J9" s="30"/>
      <c r="K9" s="30"/>
      <c r="L9" s="31">
        <f t="shared" si="1"/>
      </c>
    </row>
    <row r="10" spans="1:12" ht="12.75">
      <c r="A10" s="38"/>
      <c r="B10" s="39">
        <f t="shared" si="0"/>
        <v>5</v>
      </c>
      <c r="C10" s="29"/>
      <c r="D10" s="30"/>
      <c r="E10" s="30"/>
      <c r="F10" s="30"/>
      <c r="G10" s="30"/>
      <c r="H10" s="30"/>
      <c r="I10" s="30"/>
      <c r="J10" s="30"/>
      <c r="K10" s="30"/>
      <c r="L10" s="31">
        <f t="shared" si="1"/>
      </c>
    </row>
    <row r="11" spans="1:12" ht="12.75">
      <c r="A11" s="38"/>
      <c r="B11" s="39">
        <f t="shared" si="0"/>
        <v>6</v>
      </c>
      <c r="C11" s="29"/>
      <c r="D11" s="30"/>
      <c r="E11" s="30"/>
      <c r="F11" s="30"/>
      <c r="G11" s="30"/>
      <c r="H11" s="30"/>
      <c r="I11" s="30"/>
      <c r="J11" s="30"/>
      <c r="K11" s="30"/>
      <c r="L11" s="31">
        <f t="shared" si="1"/>
      </c>
    </row>
    <row r="12" spans="1:12" ht="12.75">
      <c r="A12" s="38"/>
      <c r="B12" s="39">
        <f t="shared" si="0"/>
        <v>7</v>
      </c>
      <c r="C12" s="29"/>
      <c r="D12" s="30"/>
      <c r="E12" s="30"/>
      <c r="F12" s="30"/>
      <c r="G12" s="30"/>
      <c r="H12" s="30"/>
      <c r="I12" s="30"/>
      <c r="J12" s="30"/>
      <c r="K12" s="30"/>
      <c r="L12" s="31">
        <f t="shared" si="1"/>
      </c>
    </row>
    <row r="13" spans="1:12" ht="12.75">
      <c r="A13" s="38"/>
      <c r="B13" s="39">
        <f t="shared" si="0"/>
        <v>8</v>
      </c>
      <c r="C13" s="29"/>
      <c r="D13" s="30"/>
      <c r="E13" s="30"/>
      <c r="F13" s="30"/>
      <c r="G13" s="30"/>
      <c r="H13" s="30"/>
      <c r="I13" s="30"/>
      <c r="J13" s="30"/>
      <c r="K13" s="30"/>
      <c r="L13" s="31">
        <f t="shared" si="1"/>
      </c>
    </row>
    <row r="14" spans="1:12" ht="12.75">
      <c r="A14" s="38"/>
      <c r="B14" s="39">
        <f t="shared" si="0"/>
        <v>9</v>
      </c>
      <c r="C14" s="29"/>
      <c r="D14" s="30"/>
      <c r="E14" s="30"/>
      <c r="F14" s="30"/>
      <c r="G14" s="30"/>
      <c r="H14" s="30"/>
      <c r="I14" s="30"/>
      <c r="J14" s="30"/>
      <c r="K14" s="30"/>
      <c r="L14" s="31">
        <f t="shared" si="1"/>
      </c>
    </row>
    <row r="15" spans="1:12" ht="12.75">
      <c r="A15" s="38"/>
      <c r="B15" s="39">
        <f t="shared" si="0"/>
        <v>10</v>
      </c>
      <c r="C15" s="29"/>
      <c r="D15" s="30"/>
      <c r="E15" s="30"/>
      <c r="F15" s="30"/>
      <c r="G15" s="30"/>
      <c r="H15" s="30"/>
      <c r="I15" s="30"/>
      <c r="J15" s="30"/>
      <c r="K15" s="30"/>
      <c r="L15" s="31">
        <f t="shared" si="1"/>
      </c>
    </row>
    <row r="16" spans="1:12" ht="12.75">
      <c r="A16" s="38"/>
      <c r="B16" s="39">
        <f t="shared" si="0"/>
        <v>11</v>
      </c>
      <c r="C16" s="29"/>
      <c r="D16" s="30"/>
      <c r="E16" s="30"/>
      <c r="F16" s="30"/>
      <c r="G16" s="30"/>
      <c r="H16" s="30"/>
      <c r="I16" s="30"/>
      <c r="J16" s="30"/>
      <c r="K16" s="30"/>
      <c r="L16" s="31">
        <f t="shared" si="1"/>
      </c>
    </row>
    <row r="17" spans="1:12" ht="12.75">
      <c r="A17" s="38"/>
      <c r="B17" s="39">
        <f t="shared" si="0"/>
        <v>12</v>
      </c>
      <c r="C17" s="29"/>
      <c r="D17" s="30"/>
      <c r="E17" s="30"/>
      <c r="F17" s="30"/>
      <c r="G17" s="30"/>
      <c r="H17" s="30"/>
      <c r="I17" s="30"/>
      <c r="J17" s="30"/>
      <c r="K17" s="30"/>
      <c r="L17" s="31">
        <f t="shared" si="1"/>
      </c>
    </row>
    <row r="18" spans="1:12" ht="12.75">
      <c r="A18" s="38"/>
      <c r="B18" s="39">
        <f t="shared" si="0"/>
        <v>13</v>
      </c>
      <c r="C18" s="29"/>
      <c r="D18" s="30"/>
      <c r="E18" s="30"/>
      <c r="F18" s="30"/>
      <c r="G18" s="30"/>
      <c r="H18" s="30"/>
      <c r="I18" s="30"/>
      <c r="J18" s="30"/>
      <c r="K18" s="30"/>
      <c r="L18" s="31">
        <f t="shared" si="1"/>
      </c>
    </row>
    <row r="19" spans="1:12" ht="12.75">
      <c r="A19" s="38"/>
      <c r="B19" s="39">
        <f t="shared" si="0"/>
        <v>14</v>
      </c>
      <c r="C19" s="29"/>
      <c r="D19" s="30"/>
      <c r="E19" s="30"/>
      <c r="F19" s="30"/>
      <c r="G19" s="30"/>
      <c r="H19" s="30"/>
      <c r="I19" s="30"/>
      <c r="J19" s="30"/>
      <c r="K19" s="30"/>
      <c r="L19" s="31">
        <f t="shared" si="1"/>
      </c>
    </row>
    <row r="20" spans="1:12" ht="12.75">
      <c r="A20" s="38"/>
      <c r="B20" s="39">
        <f t="shared" si="0"/>
        <v>15</v>
      </c>
      <c r="C20" s="29"/>
      <c r="D20" s="30"/>
      <c r="E20" s="30"/>
      <c r="F20" s="30"/>
      <c r="G20" s="30"/>
      <c r="H20" s="30"/>
      <c r="I20" s="30"/>
      <c r="J20" s="30"/>
      <c r="K20" s="30"/>
      <c r="L20" s="31">
        <f t="shared" si="1"/>
      </c>
    </row>
    <row r="21" spans="1:12" ht="12.75">
      <c r="A21" s="38"/>
      <c r="B21" s="39">
        <f t="shared" si="0"/>
        <v>16</v>
      </c>
      <c r="C21" s="29"/>
      <c r="D21" s="30"/>
      <c r="E21" s="30"/>
      <c r="F21" s="30"/>
      <c r="G21" s="30"/>
      <c r="H21" s="30"/>
      <c r="I21" s="30"/>
      <c r="J21" s="30"/>
      <c r="K21" s="30"/>
      <c r="L21" s="31">
        <f t="shared" si="1"/>
      </c>
    </row>
    <row r="22" spans="1:12" ht="12.75">
      <c r="A22" s="38"/>
      <c r="B22" s="39">
        <f t="shared" si="0"/>
        <v>17</v>
      </c>
      <c r="C22" s="29"/>
      <c r="D22" s="30"/>
      <c r="E22" s="30"/>
      <c r="F22" s="30"/>
      <c r="G22" s="30"/>
      <c r="H22" s="30"/>
      <c r="I22" s="30"/>
      <c r="J22" s="30"/>
      <c r="K22" s="30"/>
      <c r="L22" s="31">
        <f t="shared" si="1"/>
      </c>
    </row>
    <row r="23" spans="1:12" ht="12.75">
      <c r="A23" s="38"/>
      <c r="B23" s="39">
        <f t="shared" si="0"/>
        <v>18</v>
      </c>
      <c r="C23" s="29"/>
      <c r="D23" s="30"/>
      <c r="E23" s="30"/>
      <c r="F23" s="30"/>
      <c r="G23" s="30"/>
      <c r="H23" s="30"/>
      <c r="I23" s="30"/>
      <c r="J23" s="30"/>
      <c r="K23" s="30"/>
      <c r="L23" s="31">
        <f t="shared" si="1"/>
      </c>
    </row>
    <row r="24" spans="1:12" ht="12.75">
      <c r="A24" s="38"/>
      <c r="B24" s="39">
        <f t="shared" si="0"/>
        <v>19</v>
      </c>
      <c r="C24" s="29"/>
      <c r="D24" s="30"/>
      <c r="E24" s="30"/>
      <c r="F24" s="30"/>
      <c r="G24" s="30"/>
      <c r="H24" s="30"/>
      <c r="I24" s="30"/>
      <c r="J24" s="30"/>
      <c r="K24" s="30"/>
      <c r="L24" s="31">
        <f t="shared" si="1"/>
      </c>
    </row>
    <row r="25" spans="1:12" ht="12.75">
      <c r="A25" s="38"/>
      <c r="B25" s="39">
        <f t="shared" si="0"/>
        <v>20</v>
      </c>
      <c r="C25" s="29"/>
      <c r="D25" s="30"/>
      <c r="E25" s="30"/>
      <c r="F25" s="30"/>
      <c r="G25" s="30"/>
      <c r="H25" s="30"/>
      <c r="I25" s="30"/>
      <c r="J25" s="30"/>
      <c r="K25" s="30"/>
      <c r="L25" s="31">
        <f t="shared" si="1"/>
      </c>
    </row>
  </sheetData>
  <sheetProtection password="CE88" sheet="1" objects="1" scenarios="1"/>
  <mergeCells count="8">
    <mergeCell ref="I3:K4"/>
    <mergeCell ref="A1:D1"/>
    <mergeCell ref="A3:A5"/>
    <mergeCell ref="D3:D5"/>
    <mergeCell ref="C3:C5"/>
    <mergeCell ref="E3:G4"/>
    <mergeCell ref="B3:B5"/>
    <mergeCell ref="H3:H5"/>
  </mergeCells>
  <dataValidations count="2">
    <dataValidation type="list" allowBlank="1" showInputMessage="1" showErrorMessage="1" errorTitle="Greška" error="Izaberite jednu od ponuđenih vrednosti (Gornje / Donje  / Oba)!" sqref="H6:H25">
      <formula1>"Gornje,Donje,Oba"</formula1>
    </dataValidation>
    <dataValidation type="list" allowBlank="1" showInputMessage="1" showErrorMessage="1" errorTitle="Greška" error="Izaberite jednu od ponuđenih vrednosti (Da / Ne)!" sqref="E6:G25 I6:K25">
      <formula1>"Da,Ne"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Radovanovic</dc:creator>
  <cp:keywords/>
  <dc:description/>
  <cp:lastModifiedBy>Petar Radovanovic</cp:lastModifiedBy>
  <cp:lastPrinted>2019-02-12T10:16:07Z</cp:lastPrinted>
  <dcterms:created xsi:type="dcterms:W3CDTF">2014-10-28T08:48:42Z</dcterms:created>
  <dcterms:modified xsi:type="dcterms:W3CDTF">2020-07-03T12:52:49Z</dcterms:modified>
  <cp:category/>
  <cp:version/>
  <cp:contentType/>
  <cp:contentStatus/>
</cp:coreProperties>
</file>